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cel เล่มร่างข้อบัญญัติ ปี68\กอง 1\"/>
    </mc:Choice>
  </mc:AlternateContent>
  <xr:revisionPtr revIDLastSave="0" documentId="13_ncr:1_{E4000F82-1403-4BF5-86EA-EE073B3CC5E1}" xr6:coauthVersionLast="47" xr6:coauthVersionMax="47" xr10:uidLastSave="{00000000-0000-0000-0000-000000000000}"/>
  <bookViews>
    <workbookView xWindow="10800" yWindow="0" windowWidth="10800" windowHeight="12900" tabRatio="810" firstSheet="5" activeTab="6" xr2:uid="{00000000-000D-0000-FFFF-FFFF00000000}"/>
  </bookViews>
  <sheets>
    <sheet name="สารบัญ" sheetId="33" r:id="rId1"/>
    <sheet name="คำนำ (68)" sheetId="34" r:id="rId2"/>
    <sheet name="โครงสร้าง (68)" sheetId="32" r:id="rId3"/>
    <sheet name="สังเขป (ก-จ 68) 1-2" sheetId="27" r:id="rId4"/>
    <sheet name="สังเขป (ฉ 68) 3" sheetId="36" r:id="rId5"/>
    <sheet name="งปม. ปี (68) 4-24" sheetId="31" r:id="rId6"/>
    <sheet name="รายละเอียด (68) 25-61" sheetId="21" r:id="rId7"/>
    <sheet name="งบภารกิจยุทธศาสตร์" sheetId="7" state="hidden" r:id="rId8"/>
  </sheets>
  <externalReferences>
    <externalReference r:id="rId9"/>
  </externalReferences>
  <definedNames>
    <definedName name="_xlnm._FilterDatabase" localSheetId="6" hidden="1">'รายละเอียด (68) 25-61'!$A$4:$G$4</definedName>
    <definedName name="code01r" localSheetId="2">#REF!</definedName>
    <definedName name="code01r" localSheetId="5">#REF!</definedName>
    <definedName name="code01r">#REF!</definedName>
    <definedName name="code02r" localSheetId="2">#REF!</definedName>
    <definedName name="code02r" localSheetId="5">#REF!</definedName>
    <definedName name="code02r">#REF!</definedName>
    <definedName name="code03r" localSheetId="2">#REF!</definedName>
    <definedName name="code03r" localSheetId="5">#REF!</definedName>
    <definedName name="code03r">#REF!</definedName>
    <definedName name="code04r" localSheetId="2">#REF!</definedName>
    <definedName name="code04r" localSheetId="5">#REF!</definedName>
    <definedName name="code04r">#REF!</definedName>
    <definedName name="code05r" localSheetId="2">#REF!</definedName>
    <definedName name="code05r" localSheetId="5">#REF!</definedName>
    <definedName name="code05r">#REF!</definedName>
    <definedName name="code06r" localSheetId="2">#REF!</definedName>
    <definedName name="code06r" localSheetId="5">#REF!</definedName>
    <definedName name="code06r">#REF!</definedName>
    <definedName name="code07r" localSheetId="2">#REF!</definedName>
    <definedName name="code07r" localSheetId="5">#REF!</definedName>
    <definedName name="code07r">#REF!</definedName>
    <definedName name="code07r1" localSheetId="2">#REF!</definedName>
    <definedName name="code07r1" localSheetId="5">#REF!</definedName>
    <definedName name="code07r1">#REF!</definedName>
    <definedName name="code07r2" localSheetId="2">#REF!</definedName>
    <definedName name="code07r2" localSheetId="5">#REF!</definedName>
    <definedName name="code07r2">#REF!</definedName>
    <definedName name="code08r" localSheetId="2">#REF!</definedName>
    <definedName name="code08r" localSheetId="5">#REF!</definedName>
    <definedName name="code08r">#REF!</definedName>
    <definedName name="code08r1" localSheetId="2">#REF!</definedName>
    <definedName name="code08r1" localSheetId="5">#REF!</definedName>
    <definedName name="code08r1">#REF!</definedName>
    <definedName name="code08r2" localSheetId="2">#REF!</definedName>
    <definedName name="code08r2" localSheetId="5">#REF!</definedName>
    <definedName name="code08r2">#REF!</definedName>
    <definedName name="code09r" localSheetId="2">#REF!</definedName>
    <definedName name="code09r" localSheetId="5">#REF!</definedName>
    <definedName name="code09r">#REF!</definedName>
    <definedName name="code10r" localSheetId="2">#REF!</definedName>
    <definedName name="code10r" localSheetId="5">#REF!</definedName>
    <definedName name="code10r">#REF!</definedName>
    <definedName name="desc01r" localSheetId="2">#REF!</definedName>
    <definedName name="desc01r" localSheetId="5">#REF!</definedName>
    <definedName name="desc01r">#REF!</definedName>
    <definedName name="desc02r" localSheetId="2">#REF!</definedName>
    <definedName name="desc02r" localSheetId="5">#REF!</definedName>
    <definedName name="desc02r">#REF!</definedName>
    <definedName name="desc03r" localSheetId="2">#REF!</definedName>
    <definedName name="desc03r" localSheetId="5">#REF!</definedName>
    <definedName name="desc03r">#REF!</definedName>
    <definedName name="desc04r" localSheetId="2">#REF!</definedName>
    <definedName name="desc04r" localSheetId="5">#REF!</definedName>
    <definedName name="desc04r">#REF!</definedName>
    <definedName name="desc05r" localSheetId="2">#REF!</definedName>
    <definedName name="desc05r" localSheetId="5">#REF!</definedName>
    <definedName name="desc05r">#REF!</definedName>
    <definedName name="desc06r" localSheetId="2">#REF!</definedName>
    <definedName name="desc06r" localSheetId="5">#REF!</definedName>
    <definedName name="desc06r">#REF!</definedName>
    <definedName name="desc07r" localSheetId="2">#REF!</definedName>
    <definedName name="desc07r" localSheetId="5">#REF!</definedName>
    <definedName name="desc07r">#REF!</definedName>
    <definedName name="desc07r1" localSheetId="2">#REF!</definedName>
    <definedName name="desc07r1" localSheetId="5">#REF!</definedName>
    <definedName name="desc07r1">#REF!</definedName>
    <definedName name="desc07r2" localSheetId="2">#REF!</definedName>
    <definedName name="desc07r2" localSheetId="5">#REF!</definedName>
    <definedName name="desc07r2">#REF!</definedName>
    <definedName name="desc08r1" localSheetId="2">#REF!</definedName>
    <definedName name="desc08r1" localSheetId="5">#REF!</definedName>
    <definedName name="desc08r1">#REF!</definedName>
    <definedName name="desc08r2" localSheetId="2">#REF!</definedName>
    <definedName name="desc08r2" localSheetId="5">#REF!</definedName>
    <definedName name="desc08r2">#REF!</definedName>
    <definedName name="desc09r" localSheetId="2">#REF!</definedName>
    <definedName name="desc09r" localSheetId="5">#REF!</definedName>
    <definedName name="desc09r">#REF!</definedName>
    <definedName name="desc10r" localSheetId="2">#REF!</definedName>
    <definedName name="desc10r" localSheetId="5">#REF!</definedName>
    <definedName name="desc10r">#REF!</definedName>
    <definedName name="descr" localSheetId="2">#REF!</definedName>
    <definedName name="descr" localSheetId="5">#REF!</definedName>
    <definedName name="descr">#REF!</definedName>
    <definedName name="descr08r" localSheetId="2">#REF!</definedName>
    <definedName name="descr08r" localSheetId="5">#REF!</definedName>
    <definedName name="descr08r">#REF!</definedName>
    <definedName name="goal01" localSheetId="2">#REF!</definedName>
    <definedName name="goal01" localSheetId="5">#REF!</definedName>
    <definedName name="goal01">#REF!</definedName>
    <definedName name="list" localSheetId="2">#REF!</definedName>
    <definedName name="list" localSheetId="5">#REF!</definedName>
    <definedName name="list" localSheetId="6">#REF!</definedName>
    <definedName name="list" localSheetId="3">#REF!</definedName>
    <definedName name="list">#REF!</definedName>
    <definedName name="lista">[1]!Table24[Column1]</definedName>
    <definedName name="output" localSheetId="2">#REF!</definedName>
    <definedName name="output" localSheetId="5">#REF!</definedName>
    <definedName name="output" localSheetId="6">#REF!</definedName>
    <definedName name="output" localSheetId="3">#REF!</definedName>
    <definedName name="output">#REF!</definedName>
    <definedName name="set">[1]!Table24[เป้าประสงค์]</definedName>
    <definedName name="seta">[1]!Table24[เป้าประสงค์]</definedName>
    <definedName name="setb">[1]!Table24[Column1]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27" l="1"/>
  <c r="I46" i="27"/>
  <c r="D1270" i="21"/>
  <c r="D1269" i="21" s="1"/>
  <c r="D1268" i="21" s="1"/>
  <c r="F1267" i="21" s="1"/>
  <c r="D953" i="21"/>
  <c r="D952" i="21" s="1"/>
  <c r="D951" i="21" s="1"/>
  <c r="F950" i="21" s="1"/>
  <c r="D883" i="21"/>
  <c r="D882" i="21" s="1"/>
  <c r="D908" i="21"/>
  <c r="D823" i="21"/>
  <c r="D813" i="21"/>
  <c r="D778" i="21"/>
  <c r="D743" i="21"/>
  <c r="D724" i="21"/>
  <c r="D708" i="21"/>
  <c r="D531" i="21"/>
  <c r="D542" i="21"/>
  <c r="D541" i="21" s="1"/>
  <c r="D437" i="21"/>
  <c r="D436" i="21" s="1"/>
  <c r="D435" i="21" s="1"/>
  <c r="D372" i="21"/>
  <c r="D371" i="21" s="1"/>
  <c r="D370" i="21" s="1"/>
  <c r="D296" i="21"/>
  <c r="D290" i="21" s="1"/>
  <c r="D289" i="21" s="1"/>
  <c r="D84" i="21"/>
  <c r="E325" i="21"/>
  <c r="G49" i="27" l="1"/>
  <c r="D181" i="21"/>
  <c r="D180" i="21" s="1"/>
  <c r="I12" i="36" l="1"/>
  <c r="D903" i="21"/>
  <c r="D858" i="21"/>
  <c r="D848" i="21"/>
  <c r="D847" i="21" s="1"/>
  <c r="D812" i="21"/>
  <c r="E811" i="21" s="1"/>
  <c r="D791" i="21"/>
  <c r="D777" i="21"/>
  <c r="D742" i="21"/>
  <c r="E741" i="21" s="1"/>
  <c r="D707" i="21"/>
  <c r="E706" i="21" s="1"/>
  <c r="D673" i="21"/>
  <c r="D672" i="21" s="1"/>
  <c r="E671" i="21" s="1"/>
  <c r="D637" i="21"/>
  <c r="D636" i="21" s="1"/>
  <c r="E635" i="21" s="1"/>
  <c r="D540" i="21"/>
  <c r="D530" i="21"/>
  <c r="D461" i="21"/>
  <c r="D460" i="21" s="1"/>
  <c r="E459" i="21" s="1"/>
  <c r="D426" i="21"/>
  <c r="D425" i="21" s="1"/>
  <c r="E424" i="21" s="1"/>
  <c r="D391" i="21"/>
  <c r="D390" i="21" s="1"/>
  <c r="E389" i="21" s="1"/>
  <c r="D356" i="21"/>
  <c r="D355" i="21" s="1"/>
  <c r="E354" i="21" s="1"/>
  <c r="D337" i="21"/>
  <c r="D336" i="21" s="1"/>
  <c r="D335" i="21" s="1"/>
  <c r="E288" i="21" s="1"/>
  <c r="D254" i="21"/>
  <c r="D253" i="21" s="1"/>
  <c r="E252" i="21" s="1"/>
  <c r="D216" i="21"/>
  <c r="D215" i="21" s="1"/>
  <c r="E214" i="21" s="1"/>
  <c r="E179" i="21"/>
  <c r="D146" i="21"/>
  <c r="D145" i="21" s="1"/>
  <c r="E144" i="21" s="1"/>
  <c r="D111" i="21"/>
  <c r="D110" i="21" s="1"/>
  <c r="E109" i="21" s="1"/>
  <c r="D76" i="21"/>
  <c r="D75" i="21" s="1"/>
  <c r="E74" i="21" s="1"/>
  <c r="D39" i="21"/>
  <c r="D38" i="21" s="1"/>
  <c r="E37" i="21" s="1"/>
  <c r="D15" i="21"/>
  <c r="D24" i="21"/>
  <c r="D20" i="21"/>
  <c r="D8" i="21"/>
  <c r="E846" i="21" l="1"/>
  <c r="E529" i="21"/>
  <c r="E881" i="21"/>
  <c r="E776" i="21"/>
  <c r="D7" i="21"/>
  <c r="E6" i="21" s="1"/>
  <c r="E3" i="21" l="1"/>
  <c r="I11" i="36"/>
  <c r="I10" i="36"/>
  <c r="I9" i="36"/>
  <c r="I8" i="36"/>
  <c r="D13" i="36"/>
  <c r="E13" i="36"/>
  <c r="F13" i="36"/>
  <c r="G13" i="36"/>
  <c r="H13" i="36"/>
  <c r="C13" i="36"/>
  <c r="B13" i="36"/>
  <c r="I13" i="36" l="1"/>
  <c r="I41" i="27"/>
  <c r="I39" i="27"/>
  <c r="I48" i="27"/>
  <c r="I47" i="27"/>
  <c r="I40" i="27" l="1"/>
  <c r="H16" i="27" l="1"/>
  <c r="F171" i="31" l="1"/>
  <c r="E171" i="31"/>
  <c r="I21" i="27" l="1"/>
  <c r="G11" i="27"/>
  <c r="G75" i="27" l="1"/>
  <c r="I30" i="27"/>
  <c r="I29" i="27"/>
  <c r="I28" i="27"/>
  <c r="I27" i="27"/>
  <c r="I26" i="27"/>
  <c r="I25" i="27"/>
  <c r="I24" i="27"/>
  <c r="I23" i="27"/>
  <c r="I22" i="27"/>
  <c r="H11" i="27"/>
  <c r="I10" i="27"/>
  <c r="I9" i="27"/>
  <c r="I8" i="27"/>
  <c r="I7" i="27"/>
  <c r="I75" i="27" l="1"/>
  <c r="I11" i="27"/>
  <c r="I45" i="27"/>
  <c r="I38" i="27" l="1"/>
  <c r="I37" i="27" l="1"/>
  <c r="I36" i="27" l="1"/>
  <c r="I35" i="27" l="1"/>
  <c r="I34" i="27" l="1"/>
  <c r="I33" i="27" l="1"/>
  <c r="I32" i="27" l="1"/>
  <c r="I31" i="27" l="1"/>
</calcChain>
</file>

<file path=xl/sharedStrings.xml><?xml version="1.0" encoding="utf-8"?>
<sst xmlns="http://schemas.openxmlformats.org/spreadsheetml/2006/main" count="2030" uniqueCount="911">
  <si>
    <t>โครงสร้างหน่วยงานและอัตรากำลัง</t>
  </si>
  <si>
    <t>อำนวยการ</t>
  </si>
  <si>
    <t>เงินงบประมาณ</t>
  </si>
  <si>
    <t>เงินนอกงบประมาณ</t>
  </si>
  <si>
    <t>รวม</t>
  </si>
  <si>
    <t>บาท</t>
  </si>
  <si>
    <t>รายการ</t>
  </si>
  <si>
    <t>งบประมาณรายจ่ายประจำปี 2565</t>
  </si>
  <si>
    <t>งบประมาณ/ประมาณการรายจ่ายล่วงหน้า/ค่าเป้าหมายของตัวชี้วัด</t>
  </si>
  <si>
    <t>หน่วยนับ</t>
  </si>
  <si>
    <t>ปี 2567</t>
  </si>
  <si>
    <t>ปี 2568</t>
  </si>
  <si>
    <t>รวมทั้งสิ้น</t>
  </si>
  <si>
    <t>ร้อยละ</t>
  </si>
  <si>
    <t>งบประมาณภารกิจยุทธศาสตร์</t>
  </si>
  <si>
    <t>หน่วยงาน/โครงการ</t>
  </si>
  <si>
    <t>ด้านมหานครปลอดภัย</t>
  </si>
  <si>
    <t>ด้านมหานครสีเขียว</t>
  </si>
  <si>
    <t>ด้านมหานครสำหรับทุกคน</t>
  </si>
  <si>
    <t>ด้านมหานครกระชับ</t>
  </si>
  <si>
    <t>ด้านมหานครประชาธิปไตย</t>
  </si>
  <si>
    <t>ด้านมหานครแห่งเศรษฐกิจและการเรียนรู้</t>
  </si>
  <si>
    <t>ด้านการบริหารจัดการ</t>
  </si>
  <si>
    <t>รวมงบประมาณการกิจยุทธศาสตร์</t>
  </si>
  <si>
    <t>สำนักงานเลขานุการสภากรุงเทพมหานคร</t>
  </si>
  <si>
    <t>โครงการสภากรุงเทพมหานครพบประชาชน</t>
  </si>
  <si>
    <t>สำนักงาน ก.ก.</t>
  </si>
  <si>
    <t>โครงการพัฒนารูปแบบการทำงานและเวลาการทำงาน</t>
  </si>
  <si>
    <t>สำนักปลัดกรุงเทพมหานคร</t>
  </si>
  <si>
    <t>สถาบันพัฒนาข้าราชการกรุงเทพมหานคร</t>
  </si>
  <si>
    <t>โครงการเสริมสร้างการพัฒนางานและวัฒนธรรมองค์กร</t>
  </si>
  <si>
    <t>สำนักงานกฎหมายและคดี</t>
  </si>
  <si>
    <t>สำนักงานเลขานุการปลัดฯ</t>
  </si>
  <si>
    <t>สำนักงานประชาสัมพันธ์</t>
  </si>
  <si>
    <t>ครั้ง</t>
  </si>
  <si>
    <t>ตร.ม.</t>
  </si>
  <si>
    <t>01101-1</t>
  </si>
  <si>
    <t>01102-1</t>
  </si>
  <si>
    <t>01106-1</t>
  </si>
  <si>
    <t>01107-1</t>
  </si>
  <si>
    <t>01108-1</t>
  </si>
  <si>
    <t>01109-1</t>
  </si>
  <si>
    <t>01201-1</t>
  </si>
  <si>
    <t>01202-1</t>
  </si>
  <si>
    <t>01205-1</t>
  </si>
  <si>
    <t>01206-1</t>
  </si>
  <si>
    <t>02101-1</t>
  </si>
  <si>
    <t>02102-1</t>
  </si>
  <si>
    <t>02103-1</t>
  </si>
  <si>
    <t>03217-1</t>
  </si>
  <si>
    <t>ค่าเครื่องแต่งกาย</t>
  </si>
  <si>
    <t>ค่าอาหารทำการนอกเวลา</t>
  </si>
  <si>
    <t>ค่าซ่อมแซมครุภัณฑ์</t>
  </si>
  <si>
    <t>ค่าวัสดุอุปกรณ์คอมพิวเตอร์</t>
  </si>
  <si>
    <t>03128-1</t>
  </si>
  <si>
    <t xml:space="preserve"> ผู้ช่วยผู้อำนวยการ (2)</t>
  </si>
  <si>
    <t>ฝ่ายปกครอง</t>
  </si>
  <si>
    <t>ฝ่ายทะเบียน</t>
  </si>
  <si>
    <t>- ลูกจ้างประจำ (1)</t>
  </si>
  <si>
    <t>ฝ่ายรายได้</t>
  </si>
  <si>
    <t>ฝ่ายรักษาความสะอาด</t>
  </si>
  <si>
    <t>ฝ่ายเทศกิจ</t>
  </si>
  <si>
    <t>และสวนสาธารณะ</t>
  </si>
  <si>
    <t>ฝ่ายโยธา</t>
  </si>
  <si>
    <t>ฝ่ายพัฒนาชุมชน</t>
  </si>
  <si>
    <t>ฝ่ายสิ่งแวดล้อมและสุขาภิบาล</t>
  </si>
  <si>
    <t>และสวัสดิการสังคม</t>
  </si>
  <si>
    <t>ฝ่ายการศึกษา</t>
  </si>
  <si>
    <t>- ลูกจ้างชั่วคราว (-)</t>
  </si>
  <si>
    <t>งานอำนวยการและบริหารสำนักงานเขต - รหัส 1300001</t>
  </si>
  <si>
    <t>งานปกครอง - รหัส 1300002</t>
  </si>
  <si>
    <t>งานบริหารทั่วไปและบริการทะเบียน – รหัส 1300003</t>
  </si>
  <si>
    <t>บริการทะเบียนทั่วไป</t>
  </si>
  <si>
    <t>งานบริหารทั่วไปและบริหารการคลัง – รหัส 1300004</t>
  </si>
  <si>
    <t>งานบริหารทั่วไปและจัดเก็บรายได้ - รหัส 1300005</t>
  </si>
  <si>
    <t>งานบริหารทั่วไปฝ่ายรักษาความสะอาด – รหัส 1300006</t>
  </si>
  <si>
    <t>ตัน</t>
  </si>
  <si>
    <t>งานดูแลสวนและพื้นที่สีเขียว – รหัส 1300009</t>
  </si>
  <si>
    <t>ต้น</t>
  </si>
  <si>
    <t>งานบริหารทั่วไปและสอบสวนดำเนินคดี – รหัส 1300010</t>
  </si>
  <si>
    <t>งานตรวจและบังคับใช้กฎหมาย – รหัส 1300011</t>
  </si>
  <si>
    <t>งานบริหารทั่วไปฝ่ายโยธา – รหัส 1300012</t>
  </si>
  <si>
    <t>งานอนุญาตก่อสร้าง ควบคุมอาคารและผังเมือง – รหัส 1300013</t>
  </si>
  <si>
    <t>งานบำรุงรักษาซ่อมแซม – รหัส 1300014</t>
  </si>
  <si>
    <t>งานระบายน้ำและแก้ไขปัญหาน้ำท่วม – รหัส 1300015</t>
  </si>
  <si>
    <t>งานบริหารทั่วไปฝ่ายพัฒนาชุมชน – รหัส 1300016</t>
  </si>
  <si>
    <t>งานพัฒนาชุมชนและบริการสังคม – รหัส 1300017</t>
  </si>
  <si>
    <t>งานบริหารทั่วไปฝ่ายสิ่งแวดล้อมและสุขาภิบาล – รหัส 1300018</t>
  </si>
  <si>
    <t>งานสุขาภิบาลอาหารและอนามัยสิ่งแวดล้อม – รหัส 1300019</t>
  </si>
  <si>
    <t>งานป้องกันและควบคุมโรค – รหัส 1300020</t>
  </si>
  <si>
    <t>งานบริหารทั่วไปฝ่ายการศึกษา – รหัส 1300021</t>
  </si>
  <si>
    <t>งานงบประมาณโรงเรียน – รหัส 1300022</t>
  </si>
  <si>
    <t>07199-1</t>
  </si>
  <si>
    <t>07199-2</t>
  </si>
  <si>
    <t>07102-1</t>
  </si>
  <si>
    <t>07199-4</t>
  </si>
  <si>
    <t>07199-5</t>
  </si>
  <si>
    <t>07199-7</t>
  </si>
  <si>
    <t>06104-1</t>
  </si>
  <si>
    <t>07109-1</t>
  </si>
  <si>
    <t>07125-1</t>
  </si>
  <si>
    <t>07126-1</t>
  </si>
  <si>
    <t>- ข้าราชการ (11)</t>
  </si>
  <si>
    <t>- ลูกจ้างโครงการ (-)</t>
  </si>
  <si>
    <t>ตัดแต่งกิ่งต้นไม้</t>
  </si>
  <si>
    <t>ดูแลบำรุงรักษาต้นไม้</t>
  </si>
  <si>
    <t>งานด้านยาเสพติด</t>
  </si>
  <si>
    <t>03293-1</t>
  </si>
  <si>
    <t>สำนักงานเขตพญาไท</t>
  </si>
  <si>
    <t>- ลูกจ้างประจำ (2)</t>
  </si>
  <si>
    <t>- ข้าราชการ (12)</t>
  </si>
  <si>
    <t>- ข้าราชการ (18)</t>
  </si>
  <si>
    <t>- ข้าราชการ (6)</t>
  </si>
  <si>
    <t>งบประมาณ</t>
  </si>
  <si>
    <t>เป้าหมายปฏิบัติงาน/ตัวชี้วัด</t>
  </si>
  <si>
    <t>3. งบรายจ่ายอื่น</t>
  </si>
  <si>
    <t xml:space="preserve">    ครุภัณฑ์ ที่ดินและสิ่งก่อสร้าง</t>
  </si>
  <si>
    <t xml:space="preserve">    ค่าครุภัณฑ์</t>
  </si>
  <si>
    <t>ระบบท่อระบายน้ำ</t>
  </si>
  <si>
    <t>เรื่องร้องเรียน</t>
  </si>
  <si>
    <t xml:space="preserve">    ค่าครุภัณฑ์ ที่ดินและสิ่งก่อสร้าง</t>
  </si>
  <si>
    <t>(1) ค่าใช้จ่ายในการสนับสนุนการดำเนินงาน</t>
  </si>
  <si>
    <t xml:space="preserve">    ของคณะกรรมการชุมชน</t>
  </si>
  <si>
    <t xml:space="preserve">    และลานกีฬา</t>
  </si>
  <si>
    <t xml:space="preserve">(1) ค่าใช้จ่ายในการฝึกอบรมนายหมู่ลูกเสือสามัญ </t>
  </si>
  <si>
    <t>ฝ่ายการคลัง</t>
  </si>
  <si>
    <t xml:space="preserve"> ผู้อำนวยการ (1)</t>
  </si>
  <si>
    <t xml:space="preserve"> หัวหน้าฝ่าย (1)</t>
  </si>
  <si>
    <t>สาธารณสุขและสิ่งแวดล้อม</t>
  </si>
  <si>
    <t>ค่าโทรศัพท์</t>
  </si>
  <si>
    <t>ค่าไปรษณีย์</t>
  </si>
  <si>
    <t>ค่าวัสดุป้องกันอุบัติภัย</t>
  </si>
  <si>
    <t>ค่าไฟฟ้า</t>
  </si>
  <si>
    <t>ค่าน้ำประปา</t>
  </si>
  <si>
    <t>ค่าจ้างเหมาบริการเป็นรายบุคคล</t>
  </si>
  <si>
    <t xml:space="preserve">ค่าซ่อมแซมยานพาหนะ </t>
  </si>
  <si>
    <t>ค่ารับรอง</t>
  </si>
  <si>
    <t>ค่าสอบเทียบเครื่องวัดเสียงพร้อมเครื่องเทียบเสียงมาตรฐาน</t>
  </si>
  <si>
    <t>ค่านิตยภัต</t>
  </si>
  <si>
    <t>ค่าจ้างเหมาดูแลทรัพย์สินและรักษาความปลอดภัย</t>
  </si>
  <si>
    <t>งานเก็บขยะมูลฝอยและขนถ่ายสิ่งปฏิกูล – รหัส 1300008</t>
  </si>
  <si>
    <t xml:space="preserve">ส่วนใหญ่เป็นค่าวัสดุไฟฟ้า ประปา งานบ้าน งานครัว </t>
  </si>
  <si>
    <t>ค่าซ่อมแซมยานพาหนะ</t>
  </si>
  <si>
    <t>ค่าวัสดุยานพาหนะ</t>
  </si>
  <si>
    <t>ค่านำส่งใบแจ้งชำระภาษี</t>
  </si>
  <si>
    <t>ค่าตอบแทนเจ้าหน้าที่เก็บขนมูลฝอย</t>
  </si>
  <si>
    <t>ค่าตอบแทนเจ้าหน้าที่เก็บขนสิ่งปฏิกูล</t>
  </si>
  <si>
    <t>ค่าตอบแทนเจ้าหน้าที่เก็บขนสิ่งปฏิกูลประเภทไขมัน</t>
  </si>
  <si>
    <t>ค่าเบี้ยประชุม</t>
  </si>
  <si>
    <t>ค่าซ่อมแซมไฟฟ้าสาธารณะ</t>
  </si>
  <si>
    <t>ค่าวัสดุก่อสร้าง</t>
  </si>
  <si>
    <t>ค่าจ้างเหมาล้างทำความสะอาดท่อระบายน้ำ</t>
  </si>
  <si>
    <t>ค่าบำรุงรักษาซ่อมแซมเครื่องปรับอากาศ</t>
  </si>
  <si>
    <t>ส่วนใหญ่เป็นค่าซื้อหนังสือ วารสารฯ</t>
  </si>
  <si>
    <t>(1) ทุนอาหารกลางวันนักเรียน</t>
  </si>
  <si>
    <t>ก) งบประมาณจำแนกตามประเภทงบประมาณ</t>
  </si>
  <si>
    <t>(บาท)</t>
  </si>
  <si>
    <t>ประเภทงบประมาณ</t>
  </si>
  <si>
    <t>งบประมาณตามโครงสร้างงาน</t>
  </si>
  <si>
    <t>งบประมาณเพื่อสนับสนุนช่วยเหลือ (Grant)</t>
  </si>
  <si>
    <t>งบประมาณเพื่อการชำระหนี้</t>
  </si>
  <si>
    <t>งบประมาณเพื่อชดใช้เงินยืมเงินสะสม</t>
  </si>
  <si>
    <t>รวมงบประมาณทั้งสิ้น</t>
  </si>
  <si>
    <t>ข) งบประมาณตามโครงสร้างงาน</t>
  </si>
  <si>
    <t xml:space="preserve">    งบประมาณภารกิจประจำพื้นฐาน</t>
  </si>
  <si>
    <t xml:space="preserve">    งบประมาณภารกิจตามแผนยุทธศาสตร์</t>
  </si>
  <si>
    <t xml:space="preserve">  งานอำนวยการและบริหารสำนักงานเขต</t>
  </si>
  <si>
    <t xml:space="preserve">  งานปกครอง</t>
  </si>
  <si>
    <t xml:space="preserve">  งานบริหารทั่วไปและบริการทะเบียน </t>
  </si>
  <si>
    <t xml:space="preserve">  งานบริหารทั่วไปและบริหารการคลัง</t>
  </si>
  <si>
    <t xml:space="preserve">  งานบริหารทั่วไปและจัดเก็บรายได้</t>
  </si>
  <si>
    <t xml:space="preserve">  งานบริหารทั่วไปฝ่ายรักษาความสะอาด</t>
  </si>
  <si>
    <t xml:space="preserve">  งานเก็บขยะมูลฝอยและขนถ่ายสิ่งปฏิกูล</t>
  </si>
  <si>
    <t xml:space="preserve">  งานดูแลสวนและพื้นที่สีเขียว</t>
  </si>
  <si>
    <t xml:space="preserve">  งานบริหารทั่วไปและสอบสวนดำเนินคดี</t>
  </si>
  <si>
    <t xml:space="preserve">  งานตรวจและบังคับใช้กฎหมาย</t>
  </si>
  <si>
    <t xml:space="preserve">  งานบริหารทั่วไปฝ่ายโยธา</t>
  </si>
  <si>
    <t xml:space="preserve">  งานอนุญาตก่อสร้าง ควบคุมอาคารและผังเมือง</t>
  </si>
  <si>
    <t xml:space="preserve">  งานบำรุงรักษาซ่อมแซม</t>
  </si>
  <si>
    <t xml:space="preserve">  งานระบายน้ำและแก้ไขปัญหาน้ำท่วม </t>
  </si>
  <si>
    <t xml:space="preserve">  งานบริหารทั่วไปฝ่ายพัฒนาชุมชน</t>
  </si>
  <si>
    <t xml:space="preserve">  งานพัฒนาชุมชนและบริการสังคม</t>
  </si>
  <si>
    <t xml:space="preserve">  งานบริหารทั่วไปฝ่ายสิ่งแวดล้อมและสุขาภิบาล</t>
  </si>
  <si>
    <t xml:space="preserve">  งานสุขาภิบาลอาหารและอนามัยสิ่งแวดล้อม</t>
  </si>
  <si>
    <t xml:space="preserve">  งานป้องกันและควบคุมโรค</t>
  </si>
  <si>
    <t xml:space="preserve">  งานบริหารทั่วไปฝ่ายการศึกษา</t>
  </si>
  <si>
    <t xml:space="preserve">  งานงบประมาณโรงเรียน</t>
  </si>
  <si>
    <t>รวมงบประมาณตามโครงสร้างงาน</t>
  </si>
  <si>
    <t>ค) งบประมาณเพื่อสนับสนุนช่วยเหลือ (Grant)</t>
  </si>
  <si>
    <t>รวมงบประมาณเพื่อสนับสนุนช่วยเหลือ (Grant)</t>
  </si>
  <si>
    <t>ง) งบประมาณเพื่อการชำระหนี้</t>
  </si>
  <si>
    <t>รวมงบประมาณเพื่อการชำระหนี้</t>
  </si>
  <si>
    <t>จ) งบประมาณเพื่อชดใช้เงินยืมเงินสะสม</t>
  </si>
  <si>
    <t>รวมงบประมาณเพื่อชดใช้เงินยืมเงินสะสม</t>
  </si>
  <si>
    <t>ค่าจ้างชั่วคราว</t>
  </si>
  <si>
    <t>เงินอุดหนุน</t>
  </si>
  <si>
    <t>รายจ่ายอื่น</t>
  </si>
  <si>
    <t>งบบุคลากร</t>
  </si>
  <si>
    <t>งบดำเนินงาน</t>
  </si>
  <si>
    <t>งบลงทุน</t>
  </si>
  <si>
    <t>งบเงินอุดหนุน</t>
  </si>
  <si>
    <t>งบรายจ่ายอื่น</t>
  </si>
  <si>
    <t>รวมงบประมาณ</t>
  </si>
  <si>
    <t>งานกวาดทำความสะอาดที่และทางสาธารณะ - รหัส 1300007</t>
  </si>
  <si>
    <t xml:space="preserve">  งานกวาดทำความสะอาดที่และทางสาธารณะ</t>
  </si>
  <si>
    <t>งานอำนวยการและบริหารสำนักงานเขต</t>
  </si>
  <si>
    <t>งานปกครอง</t>
  </si>
  <si>
    <t>งานกวาดทำความสะอาดที่และทางสาธารณะ</t>
  </si>
  <si>
    <t>งานงบประมาณโรงเรียน</t>
  </si>
  <si>
    <t xml:space="preserve">    ค่าตอบแทน ใช้สอยและวัสดุ</t>
  </si>
  <si>
    <t>งานเก็บขยะมูลฝอยและขนถ่ายสิ่งปฏิกูล</t>
  </si>
  <si>
    <t>งานดูแลสวนและพื้นที่สีเขียว</t>
  </si>
  <si>
    <t>งานบริหารทั่วไปและสอบสวนดำเนินคดี</t>
  </si>
  <si>
    <t>งานตรวจและบังคับใช้กฎหมาย</t>
  </si>
  <si>
    <t>งานบริหารทั่วไปฝ่ายโยธา</t>
  </si>
  <si>
    <t>งานอนุญาตก่อสร้าง ควบคุมอาคารและผังเมือง</t>
  </si>
  <si>
    <t>งานบำรุงรักษาซ่อมแซม</t>
  </si>
  <si>
    <t>งานระบายน้ำและแก้ไขปัญหาน้ำท่วม</t>
  </si>
  <si>
    <t>งานบริหารทั่วไปฝ่ายพัฒนาชุมชน</t>
  </si>
  <si>
    <t>งานพัฒนาชุมชนและบริการสังคม</t>
  </si>
  <si>
    <t>งานบริหารทั่วไปฝ่ายสิ่งแวดล้อมและสุขาภิบาล</t>
  </si>
  <si>
    <t>งานสุขาภิบาลอาหารและอนามัยสิ่งแวดล้อม</t>
  </si>
  <si>
    <t>งานป้องกันและควบคุมโรค</t>
  </si>
  <si>
    <t>งานบริหารทั่วไปฝ่ายการศึกษา</t>
  </si>
  <si>
    <t xml:space="preserve">     สามัญรุ่นใหญ่ และหัวหน้าหน่วยยุวกาชาด</t>
  </si>
  <si>
    <t xml:space="preserve">     ผู้ปกครองเพื่อพัฒนาโรงเรียนสังกัดกรุงเทพมหานคร</t>
  </si>
  <si>
    <t xml:space="preserve">     สร้างสรรค์ผลงานเพื่อการเรียนรู้</t>
  </si>
  <si>
    <t>งานบริหารทั่วไปและบริหารการคลัง</t>
  </si>
  <si>
    <t>งานบริหารทั่วไปและจัดเก็บรายได้</t>
  </si>
  <si>
    <t>งานบริหารทั่วไปฝ่ายรักษาความสะอาด</t>
  </si>
  <si>
    <t>งานบริหารทั่วไปและบริการทะเบียน</t>
  </si>
  <si>
    <t>ค่าเป้าหมาย</t>
  </si>
  <si>
    <t>งบประมาณตามแผนยุทธศาสตร์</t>
  </si>
  <si>
    <t>งบประมาณตามแผนยุทธศาสตร์บูรณาการ</t>
  </si>
  <si>
    <t>การจัดบริการของสำนักงานเขต</t>
  </si>
  <si>
    <t xml:space="preserve">  งานรายจ่ายบุคลากร</t>
  </si>
  <si>
    <t>งบประมาณ/ประมาณการรายจ่ายล่วงหน้า</t>
  </si>
  <si>
    <t>ปี 2569</t>
  </si>
  <si>
    <t xml:space="preserve"> </t>
  </si>
  <si>
    <t xml:space="preserve">ในงบบุคลากร เช่น เงินเดือนและค่าจ้างประจำ ค่าจ้างชั่วคราว ค่าตอบแทน ใช้สอยและวัสดุ งบเงินอุดหนุน งบรายจ่ายอื่น </t>
  </si>
  <si>
    <t>มอบหมายและปฏิบัติงานร่วมกับหรือสนับสนุนการปฏิบัติงานของหน่วยงานอื่นที่เกี่ยวข้อง ปฏิบัติงานด้านความรับผิดชอบ</t>
  </si>
  <si>
    <t>ทางวินัย/ละเมิด</t>
  </si>
  <si>
    <t>ดำเนินงานเกี่ยวกับส่วนราชการอื่นที่มิใช่ของส่วนราชการใดตามที่ได้รับมอบหมาย และปฏิบัติงานร่วมกับหรือสนับสนุน</t>
  </si>
  <si>
    <t xml:space="preserve">การปฏิบัติงานของหน่วยงานอื่นที่เกี่ยวข้อง รวมถึงการสนับสนุนการบริหารราชการส่วนภูมิภาคในการจัดตั้ง ยุบ </t>
  </si>
  <si>
    <t xml:space="preserve">และเปลี่ยนแปลงเขตปกครอง และการสอบสวนเปรียบเทียบแนวเขตที่มีปัญหาข้อขัดแย้ง งานป้องกันและบรรเทาสาธารณภัย </t>
  </si>
  <si>
    <t xml:space="preserve">ยังมีหน้าที่กำหนดหน่วยเลือกตั้ง การจัดทำบัญชีรายชื่อผู้เสียสิทธิและจัดทำบัญชีรายชื่อผู้มีสิทธิเลือกตั้งสมาชิกวุฒิสภา </t>
  </si>
  <si>
    <t>ผลการดำเนินงานภาครัฐตามมาตรฐานการบัญชีภาครัฐของไทย ให้บริการประมวล วิเคราะห์ และสังเคราะห์ข้อมูลการเงิน</t>
  </si>
  <si>
    <t>การคลังงบประมาณเพื่อประกอบการวางแผนและตัดสินใจของคณะผู้บริหารและส่วนราชการต่างๆโดยจัดให้มีการรับเงิน</t>
  </si>
  <si>
    <t xml:space="preserve">และจ่ายเงินจากคลัง จัดทำและบริหารงบประมาณ บริหารเงินสด และเงินคงคลัง การรับและจ่ายเงินมีประสิทธิภาพ ถูกต้อง </t>
  </si>
  <si>
    <t>รวดเร็ว และดำรงรักษาสภาพคล่องทางการเงินให้อยู่ในระดับที่เหมาะสม รวมทั้งมีระบบสนับสนุนกลางในการบริหารจัดการ</t>
  </si>
  <si>
    <t>ที่กฎหมายกำหนด โดยให้มีการจัดเก็บภาษีที่ดินและสิ่งปลูกสร้าง ภาษีป้าย อากรที่กฎหมายกำหนด ตลอดจนจัดเก็บค่าตอบแทน</t>
  </si>
  <si>
    <t xml:space="preserve">และสิ่งปลูกสร้าง, ประเมินและจัดเก็บภาษีบำรุงท้องที่, ประเมินและจัดเก็บภาษีป้าย, จัดเก็บรายได้อื่นๆ เช่น ค่าธรรมเนียม </t>
  </si>
  <si>
    <t>สถานที่สำคัญ และสถานที่จัดงานของส่วนราชการ และชุมชน ฯลฯ</t>
  </si>
  <si>
    <t xml:space="preserve">และต้นไม้ริมทางเท้า ประดับตกแต่งถนนต้อนรับอาคันตุกะ และในวันสำคัญต่างๆ ให้บริการตัดแต่งต้นไม้แก่ประชาชน </t>
  </si>
  <si>
    <t>ให้เป็นไปอย่างมีประสิทธิภาพ ตรงตามวัตถุประสงค์ และสอดคล้องกับนโยบายของผู้บริหาร สนับสนุนการบริหารจัดการ</t>
  </si>
  <si>
    <t>จัดชุดปฏิบัติการออกตรวจพื้นที่ ตักเตือน จับกุมในกรณีที่พบผู้กระทำความผิด ให้บริการและปฏิบัติการพิเศษในการอำนวย</t>
  </si>
  <si>
    <t>ให้เป็นไปอย่างมีประสิทธิภาพตรงตามวัตถุประสงค์ และสอดคล้องกับนโยบายของผู้บริหาร สนับสนุนการบริหารจัดการ</t>
  </si>
  <si>
    <t>และควบคุมโครงการ</t>
  </si>
  <si>
    <t>และการขยายตัวของเมืองสอดคล้องกับศักยภาพของพื้นที่ ไม่ทำลายสิ่งแวดล้อม เป็นไปอย่างมีแบบแผน เพื่อให้อาคาร</t>
  </si>
  <si>
    <t xml:space="preserve">สาธารณะที่เข้าเกณฑ์ควบคุมมีมาตรฐาน และความปลอดภัยตามที่กฎหมายกำหนดดูแลที่สาธารณประโยชน์มิให้ถูกรุกล้ำ  </t>
  </si>
  <si>
    <t>อนุญาตตัดคันหิน ถมดินฯลฯ, ตรวจสอบที่สาธารณะ</t>
  </si>
  <si>
    <t>บำรุงรักษา/บริการเครื่องจักรกล</t>
  </si>
  <si>
    <t>อย่างเป็นระบบ มีประสิทธิภาพ และบรรเทาความเดือดร้อนจากปัญหาน้ำท่วม ไม่ส่งผลกระทบต่อประชาชน สิ่งแวดล้อม</t>
  </si>
  <si>
    <t xml:space="preserve">และระบบนิเวศน์ของเมือง โดยจัดให้มีการระบายน้ำจากแหล่งกำเนิดไปสู่โรงบำบัดหรือสู่แหล่งน้ำผิวดินผ่านระบบท่อระบายน้ำ </t>
  </si>
  <si>
    <t>ระบบรวบรวมน้ำเสีย คลอง บึงรับน้ำ ระบบบังคับน้ำ อุโมงค์ระบายน้ำ ระบบบ่อสูบน้ำ ป้องกันน้ำท่วมและบำรุงรักษา</t>
  </si>
  <si>
    <t>สูบระบายน้ำ</t>
  </si>
  <si>
    <t xml:space="preserve">และสวัสดิการสังคมให้เป็นไปอย่างมีประสิทธิภาพ ตรงตามวัตถุประสงค์ และสอดคล้องกับนโยบายของผู้บริหาร </t>
  </si>
  <si>
    <t>ประสานงานและให้คำปรึกษา, สำรวจและเยี่ยมชุมชน</t>
  </si>
  <si>
    <t>ทางศิลปวัฒนธรรม ภูมิปัญญาท้องถิ่น เด็กและเยาวชนได้แลกเปลี่ยนความรู้ และประสบการณ์ เตรียมความพร้อมเด็กก่อนวัยเรียน</t>
  </si>
  <si>
    <t>และส่งเสริมวัฒนธรรมประเพณี, พิพิธภัณฑ์ท้องถิ่น, บ้านหนังสือ, กิจกรรมลานกีฬา, สอนแอโรบิค</t>
  </si>
  <si>
    <t>และสุขาภิบาลให้เป็นไปอย่างมีประสิทธิภาพ ตรงตามวัตถุประสงค์ และสอดคล้องกับนโยบายของผู้บริหาร สนับสนุนการบริหาร</t>
  </si>
  <si>
    <t>จัดการของฝ่ายในส่วนที่เกี่ยวข้องกับงานธุรการทั่วไป ใบอนุญาตและหนังสือรับรองการแจ้ง ตาม พรบ. การสาธารณสุข</t>
  </si>
  <si>
    <t>ในระบบทางเดินอาหาร สถานที่ประกอบอาหารได้มาตรฐานผ่านเกณฑ์ด้านสุขาภิบาลอาหาร ผู้สัมผัสอาหารมีจิตสำนึก</t>
  </si>
  <si>
    <t>ในการประกอบ ปรุงและจำหน่ายอาหารที่ถูกสุขลักษณะ ผู้บริโภคมีความรู้ความเข้าใจในการเลือกซื้ออาหารให้ถูกสุขลักษณะ</t>
  </si>
  <si>
    <t>ลดความเสี่ยงภัยอันตรายที่เกิดจากสารเคมีและวัตถุอันตราย ประชาชนมีสุขอนามัยที่ดีปลอดภัยจากโรคและสิ่งคุกคาม</t>
  </si>
  <si>
    <t xml:space="preserve">ที่เป็นอันตรายต่อสุขภาพอันเกิดจากปัจจัยด้านสิ่งแวดล้อม คุ้มครองผู้บริโภค ในเรื่องสลากอาหาร เครื่องชั่ง ตวง วัด </t>
  </si>
  <si>
    <t>สถานที่จำหน่ายแอลกอฮอล์และบุหรี่ ป้องกันการแพร่โรคพิษสุนัขบ้า อันเกิดจากการเลี้ยงสัตว์ ปล่อยสัตว์ออกนอกสถานที่เลี้ยง</t>
  </si>
  <si>
    <t>รวมทั้งปัญหาคุณภาพน้ำในแหล่งน้ำสาธารณะและประสานงานกับหน่วยงานที่เกี่ยวข้องในการดำเนินการแก้ไขปัญหา</t>
  </si>
  <si>
    <t xml:space="preserve">รวมทั้งให้ประชาชนรู้จักป้องกันตนเองและหลีกเลี่ยงปัจจัยเสี่ยงที่จะเกิดโรคติดต่อตามฤดูกาล โรคเอดส์ โรคติดต่อทางเพศสัมพันธ์ </t>
  </si>
  <si>
    <t>ประสานการฉีดวัคซีน/ทำหมัน/จับสุนัข, ป้องกันและแก้ไขปัญหาเอดส์ วัณโรคและโรคติดต่อทางเพศสัมพันธ์ อำนวยการ</t>
  </si>
  <si>
    <t>และบริหารงานทั่วไป, ควบคุมการใช้ยานพาหนะ</t>
  </si>
  <si>
    <t xml:space="preserve"> ให้เป็นไปอย่างมีประสิทธิภาพตรงตามวัตถุประสงค์ และสอดคล้องกับนโยบายของผู้บริหาร สนับสนุนการบริหารจัดการ</t>
  </si>
  <si>
    <t>ของฝ่ายในส่วนที่เกี่ยวข้องกับงานด้านธุรการ ตลอดจนเพื่อให้การดำเนินงานของสถานศึกษา มีคุณภาพได้มาตรฐานสอดคล้อง</t>
  </si>
  <si>
    <t xml:space="preserve">การจัดประชุมผู้บริหารสถานศึกษา จัดประชุมครู จัดทำทะเบียนเด็กครบเกณฑ์ ติดตามเด็กครบเกณฑ์ให้เข้ารับการศึกษา </t>
  </si>
  <si>
    <t xml:space="preserve">และจัดหาสถานศึกษาให้แก่เด็กครบเกณฑ์ ดำเนินการเรื่องร้องทุกข์ </t>
  </si>
  <si>
    <t xml:space="preserve">ให้นักเรียนนำศักยภาพที่มีอยู่มาใช้ได้อย่างเต็มความสามารถ และประสบความสำเร็จตามเกณฑ์การศึกษาที่ตั้งไว้ เพื่อพัฒนา </t>
  </si>
  <si>
    <t>ติดตามและประเมินผลหลักสูตรและเทคนิคการสอน ทั้งที่มีอยู่แล้วและที่ปรับปรุงใหม่ ให้สามารถบรรลุมาตรฐานการศึกษา</t>
  </si>
  <si>
    <t>ที่กำหนดไว้ เพื่อให้นักเรียนได้รับการช่วยเหลือทางสวัสดิการตามความจำเป็น และได้ทำกิจกรรมเสริมหลักสูตรซึ่งเป็นการช่วยให้</t>
  </si>
  <si>
    <t>นักเรียนสามารถพัฒนาทางสังคมและจิตใจตามมาตรฐานการศึกษาที่กำหนดไว้  เพื่อบำรุงรักษาสถานศึกษาให้อยู่ในสภาพ</t>
  </si>
  <si>
    <t>สถานศึกษา</t>
  </si>
  <si>
    <t>เงินเดือน</t>
  </si>
  <si>
    <t>1. เงินเดือน</t>
  </si>
  <si>
    <t>2. ค่าจ้างประจำ</t>
  </si>
  <si>
    <t>3. ค่าจ้างชั่วคราว</t>
  </si>
  <si>
    <t>4. ค่าตอบแทน ใช้สอยและวัสดุ</t>
  </si>
  <si>
    <t>1. งบดำเนินงาน</t>
  </si>
  <si>
    <t xml:space="preserve">    1.1 ค่าตอบแทน ใช้สอยและวัสดุ</t>
  </si>
  <si>
    <t xml:space="preserve">         1.1.1 ค่าตอบแทน</t>
  </si>
  <si>
    <t xml:space="preserve">         1.1.2 ค่าใช้สอย</t>
  </si>
  <si>
    <t>ส่วนใหญ่เป็นค่าจ้างเหมาทำความสะอาดอาคาร</t>
  </si>
  <si>
    <t>สำนักงานเขตพญาไท ค่าจ้างเหมาดูแลทรัพย์สิน</t>
  </si>
  <si>
    <t xml:space="preserve">    1.2 ค่าสาธารณูปโภค</t>
  </si>
  <si>
    <t>2. งบลงทุน</t>
  </si>
  <si>
    <t xml:space="preserve">         1.1.3 ค่าวัสดุ</t>
  </si>
  <si>
    <t xml:space="preserve">    1.1 ค่าตอบแทน</t>
  </si>
  <si>
    <t xml:space="preserve">    1.2 ค่าวัสดุ</t>
  </si>
  <si>
    <t>ค่าวัสดุสำนักงาน</t>
  </si>
  <si>
    <t>2. งบรายจ่ายอื่น</t>
  </si>
  <si>
    <t>โครงการตามแผนยุทธศาสตร์</t>
  </si>
  <si>
    <t>ค่าตอบแทน ใช้สอยและวัสดุ</t>
  </si>
  <si>
    <t>1. ค่าตอบแทน</t>
  </si>
  <si>
    <t>2. ค่าใช้สอย</t>
  </si>
  <si>
    <t>3. ค่าวัสดุ</t>
  </si>
  <si>
    <t>ค่าวัสดุ</t>
  </si>
  <si>
    <t>ค่าเครื่องแบบชุดปฏิบัติงาน</t>
  </si>
  <si>
    <t xml:space="preserve">   1.1 ค่าตอบแทน</t>
  </si>
  <si>
    <t xml:space="preserve">   1.2 ค่าใช้สอย</t>
  </si>
  <si>
    <t xml:space="preserve">   1.3 ค่าวัสดุ</t>
  </si>
  <si>
    <t xml:space="preserve">    1.2 ค่าใช้สอย</t>
  </si>
  <si>
    <t xml:space="preserve">    1.3 ค่าวัสดุ</t>
  </si>
  <si>
    <t xml:space="preserve">    1.1 ค่าใช้สอย</t>
  </si>
  <si>
    <t xml:space="preserve">ค่าซ่อมแซมถนน ตรอก ซอย สะพาน </t>
  </si>
  <si>
    <t>และสิ่งสาธารณประโยชน์</t>
  </si>
  <si>
    <t>ค่าตอบแทนอาสาสมัครบ้านหนังสือ</t>
  </si>
  <si>
    <t>07199-3</t>
  </si>
  <si>
    <t xml:space="preserve">    ชีวิตมั่นคง</t>
  </si>
  <si>
    <t>ค่าใช้จ่ายโครงการกรุงเทพฯ เมืองอาหารปลอดภัย</t>
  </si>
  <si>
    <t>กรุงเทพมหานคร</t>
  </si>
  <si>
    <t>(1) ค่าใช้จ่ายในการประชุมครู</t>
  </si>
  <si>
    <t>(2) ค่าใช้จ่ายในการพัฒนาคุณภาพการดำเนินงาน</t>
  </si>
  <si>
    <t xml:space="preserve">    ศูนย์วิชาการเขต</t>
  </si>
  <si>
    <t>2. งบเงินอุดหนุน</t>
  </si>
  <si>
    <t>(2) ค่าอาหารเช้าของนักเรียนในโรงเรียน</t>
  </si>
  <si>
    <t xml:space="preserve">    สังกัดกรุงเทพมหานคร</t>
  </si>
  <si>
    <t xml:space="preserve">    พระพุทธศาสนาวันอาทิตย์</t>
  </si>
  <si>
    <t>สารบัญ</t>
  </si>
  <si>
    <t>ร่าง</t>
  </si>
  <si>
    <t>เอกสารงบประมาณ ฉบับที่ 3</t>
  </si>
  <si>
    <t>งบประมาณรายจ่าย</t>
  </si>
  <si>
    <t>หน้า</t>
  </si>
  <si>
    <t xml:space="preserve">       สำนักงานเขตพญาไท</t>
  </si>
  <si>
    <t>และรักษาความปลอดภัยอาคารสำนักงานเขตพญาไท</t>
  </si>
  <si>
    <t>ค่าวัสดุอุปกรณ์คอมพิวเตอร์ ฯลฯ</t>
  </si>
  <si>
    <t>1. ค่าตอบแทน ใช้สอยและวัสดุ</t>
  </si>
  <si>
    <t>2. ค่าสาธารณูปโภค</t>
  </si>
  <si>
    <t xml:space="preserve">   ค่าตอบแทน ใช้สอยและวัสดุ</t>
  </si>
  <si>
    <t>งานรายจ่ายบุคลากร</t>
  </si>
  <si>
    <t xml:space="preserve">  </t>
  </si>
  <si>
    <t>- ลูกจ้างชั่วคราว (1)</t>
  </si>
  <si>
    <t>- ลูกจ้างชั่วคราว (11)</t>
  </si>
  <si>
    <t>- ลูกจ้างประจำ (4)</t>
  </si>
  <si>
    <t>ปี 2570</t>
  </si>
  <si>
    <t>วัน</t>
  </si>
  <si>
    <t xml:space="preserve">ปกครอง การปฏิบัติหน้าที่ในทางปกครองและรักษาความสงบเรียบร้อย และหน้าที่ในทางอาญาตามอำนาจหน้าที่ของนายอำเภอ </t>
  </si>
  <si>
    <t>และงบกลาง ซึ่งเบิกจ่ายในลักษณะงบดังกล่าว</t>
  </si>
  <si>
    <t>ร้อยละของความสามารถ</t>
  </si>
  <si>
    <t>ในการป้องกันและบรรเทา</t>
  </si>
  <si>
    <t>สาธารณภัยในชุมชน</t>
  </si>
  <si>
    <t>การป้องกันและแก้ไขปัญหา</t>
  </si>
  <si>
    <t>ยาเสพติดในชุมชน</t>
  </si>
  <si>
    <t>สมาชิกสภาผู้แทนราษฎร ผู้ว่าราชการกรุงเทพมหานคร สมาชิกสภากรุงเทพมหานคร และกรรมการชุมชน</t>
  </si>
  <si>
    <t>ร้อยละความสำเร็จในการแก้ไข</t>
  </si>
  <si>
    <t>ปัญหาเรื่องร้องทุกข์/ร้องเรียน</t>
  </si>
  <si>
    <t>ปัญหาข้อมูลทะเบียนครอบครัว</t>
  </si>
  <si>
    <t>และทะเบียนชื่อบุคคล</t>
  </si>
  <si>
    <t>ทรัพย์สินให้ถูกต้องตามระเบียบ และคลังพัสดุกลางสำหรับเบิกจ่ายพัสดุให้แก่หน่วยงานต่างๆ</t>
  </si>
  <si>
    <t>ร้อยละความสำเร็จในการใช้จ่าย</t>
  </si>
  <si>
    <t>งบประมาณรายจ่ายประจำปี</t>
  </si>
  <si>
    <t>ตามข้อบัญญัติงบประมาณ</t>
  </si>
  <si>
    <t>รายงานทางการเงินส่งให้</t>
  </si>
  <si>
    <t>สำนักการคลังภายในเวลาที่กำหนด</t>
  </si>
  <si>
    <t>ร้อยละความพึงพอใจของผู้ขอรับ</t>
  </si>
  <si>
    <t>บริการในการรับเงิน-จ่ายเงิน</t>
  </si>
  <si>
    <t>จากเจ้าหน้าที่ฝ่ายการคลัง</t>
  </si>
  <si>
    <t>ค่าธรรมเนียม ค่าเช่าทรัพย์สิน ที่ดิน ที่สาธารณะ ที่ไม่ถือเป็นรายได้ของแผนงานใดแผนงานหนึ่งโดยเฉพาะ</t>
  </si>
  <si>
    <t>ร้อยละการจัดเก็บภาษีที่ดิน</t>
  </si>
  <si>
    <t>และสิ่งปลูกสร้าง</t>
  </si>
  <si>
    <t>อย่างมีประสิทธิภาพ โดยจัดให้มีการอำนวยการประสานงาน สนับสนุนการบริหารงานทั่วไป</t>
  </si>
  <si>
    <t>ร้อยละความสำเร็จการจัดเก็บ</t>
  </si>
  <si>
    <t>ความสำเร็จในการรับและส่ง</t>
  </si>
  <si>
    <t>สะพานลอยคนเดินข้าม อุปกรณ์ประกอบถนน และป้ายต่างๆ ให้บริการกวาด ทำความสะอาดชุมชน ส่วนราชการตามร้องขอ</t>
  </si>
  <si>
    <t>กวาดทำความสะอาดพื้นที่</t>
  </si>
  <si>
    <t>พัฒนาทำความสะอาดสถานที่</t>
  </si>
  <si>
    <t>สำคัญ</t>
  </si>
  <si>
    <t>ดูดไขมัน และขนถ่ายไปยังศูนย์กำจัดมูลฝอยโดยจัดเก็บค่าธรรมเนียม</t>
  </si>
  <si>
    <t xml:space="preserve">การเก็บขนมูลฝอย จุดจัดเก็บตามบ้าน ตรอก ซอย ตลาดสด ริมถนน บ้านริมคลองโดยทางน้ำ และบริการสูบสิ่งปฏิกูล </t>
  </si>
  <si>
    <t>ปริมาณมูลฝอยที่นำไปใช้ประโยชน์</t>
  </si>
  <si>
    <t>ระยะเวลาในการแก้ไขปัญหา</t>
  </si>
  <si>
    <t>ขยะตกค้าง</t>
  </si>
  <si>
    <t>ส่วนราชการที่ร้องขอโดยคิดจัดเก็บค่าบริการ</t>
  </si>
  <si>
    <t>ของสำนักงานเขต</t>
  </si>
  <si>
    <t>ของฝ่ายในส่วนที่เกี่ยวข้องกับงานด้านธุรการ</t>
  </si>
  <si>
    <t xml:space="preserve">ของฝ่ายในส่วนที่เกี่ยวข้องกับงานด้านธุรการ สนับสนุนการบริหารจัดการของสำนักงานเขตในส่วนที่เกี่ยวข้องกับงานนิติการ </t>
  </si>
  <si>
    <t>และสอบสวนดำเนินคดีผู้กระทำผิด</t>
  </si>
  <si>
    <t>ร้อยละความสำเร็จของการแก้ไข</t>
  </si>
  <si>
    <t>ปัญหา และประสานส่งต่อเรื่อง-</t>
  </si>
  <si>
    <t>ร้องเรียนในระบบ Traffy Fondue</t>
  </si>
  <si>
    <t>ร้อยละการตรวจสอบร่างนิติกรรม</t>
  </si>
  <si>
    <t>สัญญาของส่วนราชการสังกัด</t>
  </si>
  <si>
    <t>สำนักงานเขต</t>
  </si>
  <si>
    <t>ร้อยละความสำเร็จของการควบคุม</t>
  </si>
  <si>
    <t>การใช้ยานพาหนะ</t>
  </si>
  <si>
    <t xml:space="preserve">ของผู้ประกอบการค้า หาบเร่ และแผงลอยให้เป็นไปด้วยความเรียบร้อย ดูแลความเป็นระเบียบเรียบร้อยตามข้อบัญญัติฯ </t>
  </si>
  <si>
    <t>ความสะดวกในการจราจร ดูแลความปลอดภัย ตรวจพื้นที่จุดเสี่ยงภัย</t>
  </si>
  <si>
    <t>ด้านการจราจรในพื้นที่บริเวณ</t>
  </si>
  <si>
    <t>หน้าโรงเรียนและสถานศึกษา</t>
  </si>
  <si>
    <t>ร้อยละความสำเร็จของการ</t>
  </si>
  <si>
    <t>จัดระเบียบทางเท้าที่อยู่ในความ</t>
  </si>
  <si>
    <t>รับผิดชอบของสำนักงานเขต</t>
  </si>
  <si>
    <t>จุดเสี่ยงอาชญากรรม</t>
  </si>
  <si>
    <t>ร้อยละความสำเร็จในการส่งหนังสือ</t>
  </si>
  <si>
    <t>ภายในกำหนด</t>
  </si>
  <si>
    <t>ร้อยละความสำเร็จในการก่อหนี้</t>
  </si>
  <si>
    <t>ผูกพันงบลงทุน</t>
  </si>
  <si>
    <t>หรือเปลี่ยนแปลงสภาพ</t>
  </si>
  <si>
    <t>ร้อยละความสำเร็จของการพิจารณา</t>
  </si>
  <si>
    <t>อนุญาตก่อสร้างอาคาร ดัดแปลง</t>
  </si>
  <si>
    <t>อนุญาตตัดคันหินทางเท้า เชื่อมท่อ</t>
  </si>
  <si>
    <t xml:space="preserve">ใช้สัญจรได้อย่างสะดวก ปลอดภัยดูแลซ่อมแซมบำรุงรักษาป้ายชื่อถนน ซอย และคลองให้อยู่ในสภาพที่ดี ใช้การได้      </t>
  </si>
  <si>
    <t>ร้อยละความสำเร็จของการซ่อมแซม</t>
  </si>
  <si>
    <t>บำรุงรักษาทางเท้าและพื้นถนน</t>
  </si>
  <si>
    <t>สาธารณะในความรับผิดชอบ</t>
  </si>
  <si>
    <t>ของสำนักงานเขตที่ได้รับ</t>
  </si>
  <si>
    <t>การร้องเรียน</t>
  </si>
  <si>
    <t>ร้อยละความสำเร็จของการติดตั้ง</t>
  </si>
  <si>
    <t>ไฟฟ้าส่องสว่างในพื้นที่สาธารณะ</t>
  </si>
  <si>
    <t>บำรุงรักษาป้ายบอกชื่อซอย คลอง</t>
  </si>
  <si>
    <t>และกระจกโค้ง ที่อยู่ในความ-</t>
  </si>
  <si>
    <t>ที่ได้รับการร้องเรียน</t>
  </si>
  <si>
    <t>ตรวจสอบและแก้ไขเรื่องร้องทุกข์</t>
  </si>
  <si>
    <t>เกี่ยวกับงานระบายน้ำและแก้ไข</t>
  </si>
  <si>
    <t>ปัญหาน้ำท่วมได้</t>
  </si>
  <si>
    <t>สนับสนุนการบริหารจัดการของฝ่ายในส่วนที่เกี่ยวข้องกับงานด้านธุรการ</t>
  </si>
  <si>
    <t>ร้อยละของผู้ที่ได้รับเบี้ยยังชีพ</t>
  </si>
  <si>
    <t>ผู้สูงอายุที่มีสิทธิตามเกณฑ์</t>
  </si>
  <si>
    <t>ปัญหาเรื่องราวร้องทุกข์</t>
  </si>
  <si>
    <t>สำหรับการเข้าสู่ระบบการศึกษาภาคบังคับ รวมทั้งส่งเสริมการออกกำลังกาย เล่นกีฬาและแหล่งค้นหาความรู้</t>
  </si>
  <si>
    <t>ลานกีฬาในพื้นที่เขตเพิ่มขึ้น</t>
  </si>
  <si>
    <t>ความสำเร็จในการนำแผนพัฒนา</t>
  </si>
  <si>
    <t>ชุมชนไปใช้</t>
  </si>
  <si>
    <t>ด้าน</t>
  </si>
  <si>
    <t>จำนวนการจัดกิจกรรมสร้างสรรค์</t>
  </si>
  <si>
    <t>เพื่อเด็กและเยาวชน</t>
  </si>
  <si>
    <t>กิจกรรม</t>
  </si>
  <si>
    <t>และกฎหมายที่เกี่ยวข้อง รวมถึงการจดทะเบียนสุนัขและออกบัตรประจำตัวสัตว์เลี้ยง</t>
  </si>
  <si>
    <t>ร้อยละของจำนวนผู้มาใช้บริการ</t>
  </si>
  <si>
    <t>ในแต่ละพื้นที่</t>
  </si>
  <si>
    <t>ร้อยละของตัวอย่างอาหารที่ได้รับ</t>
  </si>
  <si>
    <t>การสุ่มตรวจไม่พบการปนเปื้อน</t>
  </si>
  <si>
    <t>ของสารพิษและเชื้อโรค</t>
  </si>
  <si>
    <t>ร้อยละของสถานประกอบการอาหาร</t>
  </si>
  <si>
    <t>ที่ผ่านเกณฑ์มาตรฐานอาหารปลอดภัย</t>
  </si>
  <si>
    <t>ของกรุงเทพมหานคร</t>
  </si>
  <si>
    <t>วัณโรค ฯลฯ และส่งต่อผู้ติดเชื้อหรือผู้ป่วยเข้าสู่ระบบการรักษา</t>
  </si>
  <si>
    <t>ร้อยละของพนักงานในสถาน-</t>
  </si>
  <si>
    <t>ร้อยละของชุมชนที่มีค่าดัชนีลูกน้ำ</t>
  </si>
  <si>
    <t>ยุงลายอยู่ในเกณฑ์ที่กำหนด</t>
  </si>
  <si>
    <t>กับนโยบายผู้บริหาร และเด็กที่มีอายุครบเกณฑ์ทุกคนเข้ารับการศึกษาตามที่กฎหมายกำหนด</t>
  </si>
  <si>
    <t>ปัญหาหลังจากการตรวจเยี่ยม</t>
  </si>
  <si>
    <t>ที่ปลอดภัยและใช้งานได้อย่างเต็มประสิทธิภาพ</t>
  </si>
  <si>
    <t>ร้อยละความสำเร็จของนักเรียน</t>
  </si>
  <si>
    <t>ในสังกัดกรุงเทพมหานคร</t>
  </si>
  <si>
    <t>มีผลสัมฤทธิ์ทางการเรียน</t>
  </si>
  <si>
    <t>ตามที่สถานศึกษากำหนด</t>
  </si>
  <si>
    <t>ในระดับผ่านขึ้นไป</t>
  </si>
  <si>
    <t>สามารถสื่อสารภาษาอังกฤษ</t>
  </si>
  <si>
    <t>ขั้นพื้นฐานได้</t>
  </si>
  <si>
    <t>ที่มีทักษะในการเอาตัวรอด</t>
  </si>
  <si>
    <t>จากอุบัติเหตุทางน้ำ</t>
  </si>
  <si>
    <t>ค่าธรรมเนียมเก็บขนมูลฝอย</t>
  </si>
  <si>
    <t>อาคาร รื้อถอนอาคาร (อาคารที่พัก</t>
  </si>
  <si>
    <t>อาศัยไม่เกิน 300 ตารางเมตร)</t>
  </si>
  <si>
    <t>และฟื้นฟูแหล่งท่องเที่ยวในพื้นที่เขตและจัดกิจกรรมส่งเสริมการท่องเที่ยว</t>
  </si>
  <si>
    <t>และทางระบายน้ำ การจัดให้มีและควบคุมตลาด ท่าเทียบเรือ ท่าข้าม และที่จอดรถ การสาธารณูปโภค และการก่อสร้างอื่นๆ</t>
  </si>
  <si>
    <t xml:space="preserve">การสาธารณูปการ การส่งเสริม และการประกอบอาชีพ การส่งเสริมการลงทุน การส่งเสริมการท่องเที่ยว การจัดการศึกษา </t>
  </si>
  <si>
    <t>การพัฒนาคุณภาพชีวิต การบำรุงรักษาศิลปะ จารีตประเพณี ภูมิปัญญาท้องถิ่น และวัฒนธรรมอันดีของท้องถิ่น การจัดให้มี</t>
  </si>
  <si>
    <t xml:space="preserve">พิพิธภัณฑ์ การปรับปรุงแหล่งชุมชนแออัดและการจัดการเกี่ยวกับที่อยู่อาศัย การจัดให้มีและบำรุงรักษาสถานที่พักผ่อนหย่อนใจ </t>
  </si>
  <si>
    <t xml:space="preserve">การส่งเสริมการมีส่วนร่วมของราษฎร การรักษาความสะอาดและความเป็นระเบียบเรียบร้อย และการอนามัย โรงมหรสพ </t>
  </si>
  <si>
    <t>และสาธารณสถานอื่นๆ การคุ้มครอง ดูแลบำรุงรักษา และการใช้ประโยชน์ที่ดิน การจัดเก็บรายได้ การบังคับการให้เป็นไปตาม</t>
  </si>
  <si>
    <t>ข้อบัญญัติกรุงเทพมหานครหรือกฎหมายอื่นที่กำหนดให้เป็นอำนาจหน้าที่ของกรุงเทพมหานคร</t>
  </si>
  <si>
    <t xml:space="preserve">          ผลสัมฤทธิ์และประโยชน์ที่คาดว่าจะได้รับจากการใช้จ่ายงบประมาณ</t>
  </si>
  <si>
    <t>และค่าจ้างประจำ</t>
  </si>
  <si>
    <t>ค่าตอบแทน</t>
  </si>
  <si>
    <t>ใช้สอยและวัสดุ</t>
  </si>
  <si>
    <t>ค่าครุภัณฑ์</t>
  </si>
  <si>
    <t>ที่ดินและสิ่งก่อสร้าง</t>
  </si>
  <si>
    <t>ค่าสาธารณูปโภค</t>
  </si>
  <si>
    <t>ตร.กม.</t>
  </si>
  <si>
    <t>(1) เงินเดือน</t>
  </si>
  <si>
    <t>(2) เงินเลื่อนขั้นเลื่อนระดับ</t>
  </si>
  <si>
    <t>(4) เงินค่าตอบแทนรายเป็นเดือนของข้าราชการ</t>
  </si>
  <si>
    <t>(5) เงินเพิ่มการครองชีพชั่วคราวของข้าราชการ</t>
  </si>
  <si>
    <t>(6) เงินช่วยเหลือค่าครองชีพของข้าราชการ</t>
  </si>
  <si>
    <t>(1) ค่าจ้างประจำ</t>
  </si>
  <si>
    <t>(2) เงินเพิ่มค่าจ้างประจำ</t>
  </si>
  <si>
    <t>(3) เงินเพิ่มการครองชีพชั่วคราวของลูกจ้างประจำ</t>
  </si>
  <si>
    <t>(4) เงินช่วยเหลือค่าครองชีพของลูกจ้างประจำ</t>
  </si>
  <si>
    <t>(1) ค่าจ้างชั่วคราว</t>
  </si>
  <si>
    <t>(2) เงินเพิ่มการครองชีพชั่วคราวของลูกจ้างชั่วคราว</t>
  </si>
  <si>
    <t>(3) เงินช่วยเหลือค่าครองชีพของลูกจ้างชั่วคราว</t>
  </si>
  <si>
    <t>03122-1</t>
  </si>
  <si>
    <t>03125-1</t>
  </si>
  <si>
    <t>(1) เงินตอบแทนพิเศษของข้าราชการ</t>
  </si>
  <si>
    <t>(2) ค่าตอบแทนบุคลากรด้านการแพทย์และสาธารณสุข</t>
  </si>
  <si>
    <t xml:space="preserve">(3) เงินตอบแทนพิเศษของลูกจ้างประจำ </t>
  </si>
  <si>
    <t>(4) เงินสมทบกองทุนประกันสังคม</t>
  </si>
  <si>
    <t>(5) เงินสมทบกองทุนเงินทดแทน</t>
  </si>
  <si>
    <t>ค่าตอบแทนอาสาสมัครป้องกันภัยฝ่ายพลเรือน</t>
  </si>
  <si>
    <t xml:space="preserve">          สำนักงานเขตพญาไทมีอำนาจหน้าที่เกี่ยวกับการปกครอง การทะเบียน การจัดให้มีและบำรุงรักษาทางบก ทางน้ำ </t>
  </si>
  <si>
    <t xml:space="preserve">การส่งเสริมกีฬา การออกกำลังกายเพื่อสุขภาพ การส่งเสริมประชาธิปไตย ความเสมอภาค และสิทธิเสรีภาพของประชาชน </t>
  </si>
  <si>
    <t xml:space="preserve">เป็นธรรม มีความสะดวก ปลอดภัย และมีความสุขในการดำรงชีวิต  </t>
  </si>
  <si>
    <t xml:space="preserve"> 2. ค่าสาธารณูปโภค</t>
  </si>
  <si>
    <t>ค่าตอบแทนอาสาสมัครชักลากมูลฝอยในชุมชน</t>
  </si>
  <si>
    <t>ส่วนใหญ่เป็นค่าเครื่องแต่งกาย ค่าเครื่องแบบชุดปฏิบัติงาน</t>
  </si>
  <si>
    <t>07103-1</t>
  </si>
  <si>
    <t xml:space="preserve">    ค่าที่ดินและสิ่งก่อสร้าง</t>
  </si>
  <si>
    <t>05313-2</t>
  </si>
  <si>
    <t>ค่าวัสดุสำหรับบ้านหนังสือ ค่าวัสดุสำนักงาน ฯลฯ</t>
  </si>
  <si>
    <t>ส่วนใหญ่เป็นค่าตอบแทนอาสาสมัครผู้ดูแลเด็ก</t>
  </si>
  <si>
    <t xml:space="preserve">    วัฒนธรรมประเพณี</t>
  </si>
  <si>
    <t xml:space="preserve">    และเยาวชนเขต</t>
  </si>
  <si>
    <t xml:space="preserve">ค่าวัสดุสำนักงาน </t>
  </si>
  <si>
    <t>ค่าตอบแทนบุคคลภายนอกช่วยปฏิบัติราชการ</t>
  </si>
  <si>
    <t>ด้านการสอนภาษาจีน</t>
  </si>
  <si>
    <t>ด้านการสอนภาษาอังกฤษเพื่อทักษะชีวิต</t>
  </si>
  <si>
    <t xml:space="preserve">    สถานศึกษาขั้นพื้นฐานโรงเรียนสังกัดกรุงเทพมหานคร</t>
  </si>
  <si>
    <t>ฉ) งบประมาณจำแนกตามประเภทงบรายจ่าย</t>
  </si>
  <si>
    <t>งาน/โครงการ</t>
  </si>
  <si>
    <t>รายจ่ายประจำปี ฯ</t>
  </si>
  <si>
    <t>ร้อยละความสำเร็จของการจัดทำ</t>
  </si>
  <si>
    <t>และอำนวยความสะดวก</t>
  </si>
  <si>
    <t>เชื่อมทาง ถมดิน ขุดดิน ภายใน</t>
  </si>
  <si>
    <t>ระยะเวลาที่กำหนด</t>
  </si>
  <si>
    <t>ประชาสัมพันธ์การป้องกัน</t>
  </si>
  <si>
    <t>ควบคุมโรค</t>
  </si>
  <si>
    <t>ประกอบการ หรือนักเรียน/</t>
  </si>
  <si>
    <t>นักศึกษา หรือบุคคลทั่วไปมีความรู้</t>
  </si>
  <si>
    <t>ด้านการป้องกันโรคเอดส์</t>
  </si>
  <si>
    <t>และโรคติดต่อทางเพศสัมพันธ์</t>
  </si>
  <si>
    <t>(3) เงินประจำตำแหน่งของข้าราชการ</t>
  </si>
  <si>
    <t>และงานสวน ค่าวัสดุอุปกรณ์คอมพิวเตอร์</t>
  </si>
  <si>
    <t>ค่าวัสดุสำนักงาน ฯลฯ</t>
  </si>
  <si>
    <t>ค่าวัสดุสำหรับหน่วยบริการเร่งด่วนกรุงเทพมหานคร BEST</t>
  </si>
  <si>
    <t>ค่าวัสดุอุปกรณ์ทำความสะอาดท่อระบายน้ำ ฯลฯ</t>
  </si>
  <si>
    <t>ประเภท</t>
  </si>
  <si>
    <t>งบรายจ่าย</t>
  </si>
  <si>
    <t>ได้รับการแก้ไข</t>
  </si>
  <si>
    <t>ส่วนใหญ่เป็นค่าวัสดุยานพาหนะ ค่าเครื่องแต่งกาย</t>
  </si>
  <si>
    <t>งานรายจ่ายบุคลากร - รหัส 1300023</t>
  </si>
  <si>
    <t>รายละเอียดงบประมาณจำแนกตามประเภทงบรายจ่าย</t>
  </si>
  <si>
    <t>03282-1</t>
  </si>
  <si>
    <t>ค่าเช่าที่ดินเพื่อใช้เป็นที่จอดรถเก็บขนมูลฝอย</t>
  </si>
  <si>
    <t>- เช่าที่ดินการทางพิเศษแห่งประเทศไทย</t>
  </si>
  <si>
    <t xml:space="preserve">  ในเขตทางพิเศษศรีรัช บริเวณใต้ทางด่วนซอยศาสนา</t>
  </si>
  <si>
    <t xml:space="preserve">  เนื้อที่ 783 ตารางวา</t>
  </si>
  <si>
    <t>เงิน</t>
  </si>
  <si>
    <t>นอกงบประมาณ</t>
  </si>
  <si>
    <t>งบประมาณทั้งสิ้น</t>
  </si>
  <si>
    <t>ปี 2566 ตั้งงบประมาณ</t>
  </si>
  <si>
    <t>ปี 2567 ตั้งงบประมาณ</t>
  </si>
  <si>
    <t>ปี 2569 ผูกพันงบประมาณ</t>
  </si>
  <si>
    <t xml:space="preserve">        รายการผูกพัน</t>
  </si>
  <si>
    <t xml:space="preserve">        0207027-66-02  โครงการเช่าที่ดินเพื่อใช้เป็นที่จอดรถเก็บขนมูลฝอย</t>
  </si>
  <si>
    <t xml:space="preserve">                               วัตถุประสงค์</t>
  </si>
  <si>
    <t xml:space="preserve">                                - เพื่อเช่าที่ดินการทางพิเศษแห่งประเทศไทย </t>
  </si>
  <si>
    <t xml:space="preserve">                                  ในเขตทางพิเศษศรีรัช บริเวณใต้ทางด่วนซอยศาสนา</t>
  </si>
  <si>
    <t xml:space="preserve">                                - เพื่อใช้เป็นที่จอดรถเก็บขนมูลฝอย</t>
  </si>
  <si>
    <t xml:space="preserve">                               ระยะเวลาดำเนินการ 4 ปี (2566 – 2569)</t>
  </si>
  <si>
    <t xml:space="preserve">                               เป้าหมายของโครงการ</t>
  </si>
  <si>
    <t xml:space="preserve">                               - เพื่อเช่าที่ดินการทางพิเศษแห่งประเทศไทย</t>
  </si>
  <si>
    <t xml:space="preserve">                               งานที่จะทำ</t>
  </si>
  <si>
    <t xml:space="preserve">                               - เช่าที่ดินการทางพิเศษแห่งประเทศไทย</t>
  </si>
  <si>
    <t xml:space="preserve">                                 ในเขตทางพิเศษศรีรัช บริเวณใต้ทางด่วนซอยศาสนา</t>
  </si>
  <si>
    <t xml:space="preserve">                                 เนื้อที่ 783 ตารางวา เพื่อใช้เป็นที่จอดรถเก็บขนมูลฝอย</t>
  </si>
  <si>
    <t>ของประชาชนผู้รับบริการเฝ้าระวัง ตรวจตรา และแก้ไขจุดเสี่ยงภัยที่อาจเกิดอันตรายกับประชาชน ส่งเสริมให้เกิดการคัดแยก</t>
  </si>
  <si>
    <t>ขยะมูลฝอยที่แหล่งกำเนิดเป็นการจัดการขยะตั้งแต่ต้นทางทำให้เกิดการลดปริมาณขยะ และใช้ทรัพยากรอย่างคุ้มค่า ปรับปรุง</t>
  </si>
  <si>
    <t xml:space="preserve">          สำนักงานเขตพญาไทมีพันธกิจหลักในการพัฒนาปรับปรุงการให้บริการของหน่วยงานให้ตรงตามความต้องการ</t>
  </si>
  <si>
    <t>ผลสัมฤทธิ์ : ประชาชนในพื้นที่มีคุณภาพชีวิตที่ดี ได้รับบริการสาธารณะอย่างทั่วถึง</t>
  </si>
  <si>
    <t>- ร้อยละความสำเร็จในการให้บริการประชาชนในพื้นที่ของสำนักงานเขต</t>
  </si>
  <si>
    <t>เป็นไปตามค่าเป้าหมายการปฏิบัติงานที่กำหนด</t>
  </si>
  <si>
    <t>งบประมาณรายจ่ายประจำปีงบประมาณ พ.ศ. 2568</t>
  </si>
  <si>
    <t xml:space="preserve">  โครงการปรับปรุงบ้านหนังสือ 7 แห่ง</t>
  </si>
  <si>
    <t xml:space="preserve">  โครงการปรับปรุงลานกีฬาพญาไท (สวนพญาไทภิรมย์)</t>
  </si>
  <si>
    <t>ปี 2571</t>
  </si>
  <si>
    <t>รับเรื่องร้องทุกข์/ร้องเรียน</t>
  </si>
  <si>
    <t>ร้อยละความสำเร็จของการส่งหนังสือ</t>
  </si>
  <si>
    <t>ภายในเวลาที่กำหนด</t>
  </si>
  <si>
    <t>ร่วมกับหน่วยงานหรือส่วนราชการอื่น, จัดประชุม, ดูแลยานพาหนะ</t>
  </si>
  <si>
    <t>สาธารณะ (ปี)</t>
  </si>
  <si>
    <t>ร้อยละความพึงพอใจการจัดการ</t>
  </si>
  <si>
    <t>ร้อยละความสำเร็จในการล้าง</t>
  </si>
  <si>
    <t>ทำความสะอาดท่อระบายน้ำ</t>
  </si>
  <si>
    <t>ตามความยาวท่อที่อยู่ในความ-</t>
  </si>
  <si>
    <t>ร้อยละความสำเร็จในการดำเนินการ</t>
  </si>
  <si>
    <t>ร้อยละความสำเร็จในการจัดเก็บ</t>
  </si>
  <si>
    <t xml:space="preserve">วัชพืช ขยะ และเปิดทางน้ำไหลในคู </t>
  </si>
  <si>
    <t>คลอง ลำรางที่อยู่ในความรับผิดชอบ</t>
  </si>
  <si>
    <t>ร้อยละความพึงพอใจในการ</t>
  </si>
  <si>
    <t>ให้บริการของฝ่ายพัฒนาชุมชน</t>
  </si>
  <si>
    <t>และสุขาภิบาล</t>
  </si>
  <si>
    <t>ให้บริการของฝ่ายสิ่งแวดล้อม</t>
  </si>
  <si>
    <t>ร้อยละความสำเร็จในการตอบ</t>
  </si>
  <si>
    <t>ข้อร้องเรียน/ร้องทุกข์</t>
  </si>
  <si>
    <t>แห่ง</t>
  </si>
  <si>
    <t>ค่าจ้างเหมาบริการเป็นรายบุคคล ฯลฯ</t>
  </si>
  <si>
    <t>(1) ค่าใช้จ่ายโครงการอาสาสมัครกรุงเทพมหานคร</t>
  </si>
  <si>
    <t xml:space="preserve">    ด้านการป้องกันและแก้ไขปัญหายาและสารเสพติด</t>
  </si>
  <si>
    <t>(2) ค่าใช้จ่ายในการฝึกอบรมอาสาสมัครป้องกันภัย</t>
  </si>
  <si>
    <t xml:space="preserve">    ฝ่ายพลเรือน (หลักสูตรหลัก)</t>
  </si>
  <si>
    <t>ส่วนเป็นค่าเครื่องแบบชุดปฏิบัติงาน ค่าวัสดุในการรักษา</t>
  </si>
  <si>
    <t>ความสะอาด ค่าวัสดุป้องกันอุบัติภัย ฯลฯ</t>
  </si>
  <si>
    <t>05199-1</t>
  </si>
  <si>
    <t>รถบรรทุกสิ่งปฏิกูล ขนาด 12 ลบ.ม. 1 คัน</t>
  </si>
  <si>
    <t>ค่าเครื่องแต่งกาย ฯลฯ</t>
  </si>
  <si>
    <t>รถบรรทุก (ดีเซล) ขนาด 2 ตัน 4 ล้อ กำลังเครื่องยนต์</t>
  </si>
  <si>
    <t>สุงสุดไม่ต่ำกว่า 100 แรงม้า พร้อมหลังคาอลูมิเนียม</t>
  </si>
  <si>
    <t>และเบาะนั่ง 1 คัน</t>
  </si>
  <si>
    <t xml:space="preserve">   1.1 ค่าตอบแทน ใช้สอยและวัสดุ</t>
  </si>
  <si>
    <t xml:space="preserve">        1.1.1 ค่าตอบแทน</t>
  </si>
  <si>
    <t xml:space="preserve">        1.1.2 ค่าใช้สอย</t>
  </si>
  <si>
    <t xml:space="preserve">        1.1.3 ค่าวัสดุ</t>
  </si>
  <si>
    <t xml:space="preserve">   1.2 ค่าสาธารณูปโภค</t>
  </si>
  <si>
    <t>05139-1</t>
  </si>
  <si>
    <t>รถจักรยานยนต์ ขนาด 150 ซีซี 5 คัน</t>
  </si>
  <si>
    <t xml:space="preserve"> 1. ค่าตอบแทน</t>
  </si>
  <si>
    <t>05313-1</t>
  </si>
  <si>
    <t>05313-3</t>
  </si>
  <si>
    <t>(3) ปรับปรุงซอยพหลโยธิน 14 จากปากซอยพหลโยธิน 14</t>
  </si>
  <si>
    <t>ค่าตอบแทนการประชุมของคณะกรรมการชุมชน</t>
  </si>
  <si>
    <t>ด้านการกีฬาและนันทนาการ (วิทยากรแอโรบิค) ฯลฯ</t>
  </si>
  <si>
    <t>ค่าวัสดุอุปกรณ์การเรียนการสอน อุปกรณ์เสริมทักษะ</t>
  </si>
  <si>
    <t>ค่าชุดปฏิบัติงานคณะกรรมการชุมชน</t>
  </si>
  <si>
    <t>(2) ค่าใช้จ่ายในการจัดกิจกรรมครอบครัวรักการอ่าน</t>
  </si>
  <si>
    <t>(3) ค่าใช้จ่ายในการจัดงานวันสำคัญ อนุรักษ์สืบสาน</t>
  </si>
  <si>
    <t>07199-6</t>
  </si>
  <si>
    <t>(4) ค่าใช้จ่ายในการฝึกอบรมวิชาชีพเสริมรายได้</t>
  </si>
  <si>
    <t>(5) ค่าใช้จ่ายในการส่งเสริมกิจการสภาเด็ก</t>
  </si>
  <si>
    <t>(6) ค่าใช้จ่ายในการส่งเสริมกิจกรรมสโมสรกีฬา</t>
  </si>
  <si>
    <t xml:space="preserve">(7) ค่าใช้จ่ายโครงการรู้ใช้ รู้เก็บ คนกรุงเทพฯ </t>
  </si>
  <si>
    <t>(8) ค่าใช้จ่ายในการจัดสวัสดิการ การสงเคราะห์ช่วยเหลือ</t>
  </si>
  <si>
    <t>07199-8</t>
  </si>
  <si>
    <t>(9) ค่าใช้จ่ายในการจ้างงานคนพิการเพื่อปฏิบัติงาน</t>
  </si>
  <si>
    <t>ส่วนใหญ่เป็นค่าวัสดุอุปกรณ์คอมพิวเตอร์ ค่าวัสดุยานพาหนะ</t>
  </si>
  <si>
    <t>ส่วนใหญ่เป็นค่าจ้างเหมายามรักษาความปลอดภัย</t>
  </si>
  <si>
    <t>ในโรงเรียนสังกัดกรุงเทพมหานคร ค่าซ่อมแซมโรงเรียน</t>
  </si>
  <si>
    <t>0699-1</t>
  </si>
  <si>
    <t>ค่าวัสดุแบบพิมพ์สำหรับโรงเรียน ฯลฯ</t>
  </si>
  <si>
    <t>07103-4</t>
  </si>
  <si>
    <t>(3) ค่าใช้จ่ายในการจัดประชุมสัมมนาคณะกรรมการ</t>
  </si>
  <si>
    <t>(4) ค่าใช้จ่ายในการสัมมนาประธานกรรมการเครือข่าย</t>
  </si>
  <si>
    <t>(5) ค่าใช้จ่ายในการส่งเสริมสนับสนุนให้นักเรียน</t>
  </si>
  <si>
    <t>(6) ค่าใช้จ่ายในการสนับสนุนการสอนในศูนย์ศึกษา</t>
  </si>
  <si>
    <t>โครงการปรับปรุงบ้านหนังสือ 7 แห่ง</t>
  </si>
  <si>
    <t>ค่าครุภัณฑ์ ที่ดินและสิ่งก่อสร้าง</t>
  </si>
  <si>
    <t>ค่าที่ดินและสิ่งก่อสร้าง</t>
  </si>
  <si>
    <t>ปรับปรุงบ้านหนังสือ 7 แห่ง</t>
  </si>
  <si>
    <t>โครงการปรับปรุงลานกีฬาพญาไท (สวนพญาไทภิรมย์)</t>
  </si>
  <si>
    <t>ปรับปรุงลานกีฬาพญาไท (สวนพญาไทภิรมย์)</t>
  </si>
  <si>
    <t>(สวนพญาไทภิรมย์)</t>
  </si>
  <si>
    <t>ปรับปรุงลานกีฬาพญาไท</t>
  </si>
  <si>
    <t>07124-3</t>
  </si>
  <si>
    <t xml:space="preserve">        05399-1</t>
  </si>
  <si>
    <t xml:space="preserve"> -</t>
  </si>
  <si>
    <t>80</t>
  </si>
  <si>
    <t>ร้อยละของอาคารสถานที่ภายใน</t>
  </si>
  <si>
    <t>สำนักงานเขตที่ตรวจพบ หรือได้รับ</t>
  </si>
  <si>
    <t>แจ้งว่ามีการชำรุด เสียหาย</t>
  </si>
  <si>
    <t>ร้อยละความพึงพอใจของประชาชน</t>
  </si>
  <si>
    <t>ในการรับบริการที่เพิ่มขึ้น</t>
  </si>
  <si>
    <t>ให้บริการงานทะเบียน</t>
  </si>
  <si>
    <t>ร้อยละความสำเร็จในการแจ้ง</t>
  </si>
  <si>
    <t>ประเมินและรับชำระภาษีป้าย</t>
  </si>
  <si>
    <t>ร้อยละของจำนวนป้ายใหม่</t>
  </si>
  <si>
    <t>ที่เพิ่มขึ้นจากปีที่ผ่านมา</t>
  </si>
  <si>
    <t>ในการรับบริการสูบสิ่งปฏิกูล</t>
  </si>
  <si>
    <t>และไขมัน</t>
  </si>
  <si>
    <t>ร้อยละความสำเร็จการออกหนังสือ</t>
  </si>
  <si>
    <t>รับรองตรวจสอบอาคาร</t>
  </si>
  <si>
    <t xml:space="preserve">ด้านความปลอดภัยอาคาร </t>
  </si>
  <si>
    <t>9 ประเภท เพิ่มขึ้นจากปีที่ผ่านมา</t>
  </si>
  <si>
    <t>ของกรุงเทพมหานคร มีบริการ</t>
  </si>
  <si>
    <t>ที่เป็นมิตรต่อสิ่งแวดล้อม</t>
  </si>
  <si>
    <t>- ข้าราชการ (16)</t>
  </si>
  <si>
    <t>- ลูกจ้างประจำ (12)</t>
  </si>
  <si>
    <t>- ลูกจ้างชั่วคราว (4)</t>
  </si>
  <si>
    <t>- ลูกจ้างชั่วคราว (2)</t>
  </si>
  <si>
    <t>- ข้าราชการ (14)</t>
  </si>
  <si>
    <t>- ลูกจ้างประจำ (362)</t>
  </si>
  <si>
    <t>- ลูกจ้างชั่วคราว (222)</t>
  </si>
  <si>
    <t>- ลูกจ้างประจำ (37)</t>
  </si>
  <si>
    <t>- ลูกจ้างชั่วคราว (9)</t>
  </si>
  <si>
    <t>- ลูกจ้างประจำ (36)</t>
  </si>
  <si>
    <t>ค่าอาหารกลางวันและอาหารเสริม (นม)</t>
  </si>
  <si>
    <t>- ลูกจ้างประจำ (6)</t>
  </si>
  <si>
    <t>- ลูกจ้างชั่วคราว (5)</t>
  </si>
  <si>
    <t>ประจำปีงบประมาณ พ.ศ. 2568</t>
  </si>
  <si>
    <t>โครงการปรับปรุงบ้านหนังสือ 7 แห่ง - รหัส 1300017-05399-1</t>
  </si>
  <si>
    <t>จำนวนบ้านหนังสือที่ได้รับ</t>
  </si>
  <si>
    <t>การปรับปรุงให้มีความทันสมัย</t>
  </si>
  <si>
    <t>น่าใช้งาน</t>
  </si>
  <si>
    <t>ของผู้ว่าราชการกรุงเทพมหานคร กรุงเทพฯ 9 ดี สร้างสรรค์ดี (ห้องสมุดกรุงเทพมหานครสู่ห้องสมุดดิจิทัลยืมหนังสือออนไลน์)</t>
  </si>
  <si>
    <t>ระยะเวลาดำเนินการ 120 วัน</t>
  </si>
  <si>
    <t>ระยะเวลาดำเนินการ 60 วัน</t>
  </si>
  <si>
    <t>โครงการปรับปรุงลานกีฬาพญาไท (สวนพญาไทภิรมย์) - รหัส 1300017-05399-1</t>
  </si>
  <si>
    <t xml:space="preserve">(1) ปรับปรุงบ้านหนังสือวัดไผ่ตัน </t>
  </si>
  <si>
    <t xml:space="preserve">       พร้อมขนย้ายทิ้ง เนื้อที่ประมาณ 4 ตร.ม.</t>
  </si>
  <si>
    <t xml:space="preserve">     - รื้อถอนหลังคากระเบื้องโปร่งแสง พร้อมขนย้ายทิ้ง</t>
  </si>
  <si>
    <t xml:space="preserve">       เนื้อที่ประมาณ 3 ตร.ม.</t>
  </si>
  <si>
    <t xml:space="preserve">     - รื้อถอนหลังคาเดิม พร้อมขนย้ายทิ้ง </t>
  </si>
  <si>
    <t xml:space="preserve">       เนื้อที่ประมาณ 28 ตร.ม.</t>
  </si>
  <si>
    <t xml:space="preserve">     - รื้อถอนฝ้าเพดาน พร้อมขนย้ายทิ้ง </t>
  </si>
  <si>
    <t xml:space="preserve">     - ติดตั้งประตูกระจกบานเลื่อน กรอบอลูมิเนียม </t>
  </si>
  <si>
    <t xml:space="preserve">       ขนาด 2 x 2 ม. พร้อมอุปกรณ์ครบชุด </t>
  </si>
  <si>
    <t xml:space="preserve">       จำนวน 1 ชุด</t>
  </si>
  <si>
    <t xml:space="preserve">     - ติดตั้งหลังคากระเบื้องโปร่งแสง เนื้อที่ประมาณ 3 ตร.ม.</t>
  </si>
  <si>
    <t xml:space="preserve">       เนื้อที่ประมาณ 6 ตร.ม.</t>
  </si>
  <si>
    <t xml:space="preserve">     - ติดตั้งหลังคา METAL SHEAT พร้อมฉนวนพียูโฟม</t>
  </si>
  <si>
    <t xml:space="preserve">       หนา 1 นิ้ว เนื้อที่ประมาณ 28 ตร.ม.</t>
  </si>
  <si>
    <t xml:space="preserve">     - สร้างฝ้าเพดานยิปซั่มบอร์ด หนา 9 มม.</t>
  </si>
  <si>
    <t xml:space="preserve">       โครงคร่าวเหล็กโลหะชุบสังกะสี </t>
  </si>
  <si>
    <t xml:space="preserve">       ฉาบเรียบรอยต่อ (ทนความชื้น)</t>
  </si>
  <si>
    <t xml:space="preserve">     - ปูพื้นกระเบื้อง PVC เนื้อที่ประมาณ 28 ตร.ม.</t>
  </si>
  <si>
    <t xml:space="preserve">     - ติดตั้งปลั๊กไฟ จำนวน 4 ชุด</t>
  </si>
  <si>
    <t xml:space="preserve">     - ทาสีกันสนิมเหล็กพื้นอาคาร เนื้อที่ประมาณ 67 ตร.ม.</t>
  </si>
  <si>
    <t xml:space="preserve">(2) ปรับปรุงบ้านหนังสือสถานีตำรวจนครบาลบางซื่อ </t>
  </si>
  <si>
    <t xml:space="preserve">     - รื้อถอนหน้าต่างบานเลื่อน กรอบอลูมิเนียม </t>
  </si>
  <si>
    <t xml:space="preserve">       เนื้อที่ประมาณ 3.70 ตร.ม.</t>
  </si>
  <si>
    <t xml:space="preserve">       เนื้อที่ประมาณ 31 ตร.ม.</t>
  </si>
  <si>
    <t xml:space="preserve">     - รื้อถอนฝ้าเพดาน พร้อมขนย้ายทิ้ง</t>
  </si>
  <si>
    <t xml:space="preserve">     - ติดตั้งหน้าต่างบานเลื่อน กรอบอลูมิเนียม </t>
  </si>
  <si>
    <t xml:space="preserve">       จำนวน 1 ชุด             </t>
  </si>
  <si>
    <t xml:space="preserve">       ขนาด 1.15 x 2 ม. พร้อมอุปกรณ์ครบชุด </t>
  </si>
  <si>
    <t xml:space="preserve">     - ติดตั้งไม้ตกแต่งผนัง เนื้อที่ประมาณ 3.70 ตร.ม.</t>
  </si>
  <si>
    <t xml:space="preserve">       หนา 1 นิ้ว พร้อมโครงสร้างเหล็ก เนื้อที่ประมาณ 15 ตร.ม.</t>
  </si>
  <si>
    <t xml:space="preserve">     - ทาสีน้ำอะคริลิค 100% ทาฝ้าเพดาน </t>
  </si>
  <si>
    <t xml:space="preserve">     - รื้อถอนผนังไม้ตกแต่ง พร้อมขนย้ายทิ้ง </t>
  </si>
  <si>
    <t xml:space="preserve">     - รื้อถอนประตูบานเดี่ยว พร้อมขนย้ายทิ้ง </t>
  </si>
  <si>
    <t xml:space="preserve">     - รื้อถอนโถส้วม พร้อมขนย้ายทิ้ง จำนวน 1 ชุด</t>
  </si>
  <si>
    <t xml:space="preserve">     - ติดตั้งประตู PVC ขนาด 0.70 x 1.8 ม. เกล็ดล่าง</t>
  </si>
  <si>
    <t xml:space="preserve">       พร้อมอุปกรณ์ครบชุด จำนวน 1 ชุด</t>
  </si>
  <si>
    <t xml:space="preserve">     - ทาสีน้ำมันเหล็กพื้นอาคาร เนื้อที่ประมาณ 67 ตร.ม.</t>
  </si>
  <si>
    <t xml:space="preserve">     - ติดตั้งโถส้วมแบบนั่งราบ พร้อมอุปกรณ์ครบชุด</t>
  </si>
  <si>
    <t xml:space="preserve">     - ติดตั้งอ่างล้างมือแบบแขวนผนัง พร้อมอุปกรณ์ครบชุด</t>
  </si>
  <si>
    <t xml:space="preserve">     - ติดตั้งสายฉีดชำระพร้อมสต๊อปวาล์ว จำนวน 1 ชุด</t>
  </si>
  <si>
    <t xml:space="preserve">     - ทาสีกันซึมพื้น ผนังห้องน้ำ เนื้อที่ประมาณ 10 ตร.ม.</t>
  </si>
  <si>
    <t xml:space="preserve">     - รื้อถอนพัดลมดูดอากาศ จำนวน 1 ชุด</t>
  </si>
  <si>
    <t xml:space="preserve">     - ติดตั้งพัดลมดูดอากาศ ขนาด 8 นิ้ว จำนวน 1 ชุด</t>
  </si>
  <si>
    <t xml:space="preserve">     - ติดตั้งหลังคากระเบื้องโปร่งแสงพร้อมโครงสร้างเหล็ก</t>
  </si>
  <si>
    <t xml:space="preserve">(3) ปรับปรุงบ้านหนังสือกรมดุริยางค์ทหารบก </t>
  </si>
  <si>
    <t xml:space="preserve">     - รื้อถอนประตูบานเลื่อนคู่ กรอบอลูมิเนียม ขนาด 2 x 2 ม.</t>
  </si>
  <si>
    <t xml:space="preserve">       จำนวน 2 ชุด             </t>
  </si>
  <si>
    <t>(4) ปรับปรุงบ้านหนังสือกองพลทหารม้าที่ 2 รักษาพระองค์ฯ</t>
  </si>
  <si>
    <t xml:space="preserve">       เนื้อที่ประมาณ 67 ตร.ม.</t>
  </si>
  <si>
    <t xml:space="preserve">       ขนาด 1.15 x 4 ม. พร้อมอุปกรณ์ครบชุด </t>
  </si>
  <si>
    <t xml:space="preserve">     - ติดตั้งไม้ตกแต่งผนัง เนื้อที่ประมาณ 67 ตร.ม.</t>
  </si>
  <si>
    <t xml:space="preserve">(5) ปรับปรุงบ้านหนังสือราชวัลลภ 1 </t>
  </si>
  <si>
    <t>(6) ปรับปรุงบ้านหนังสือราชวัลลภ 3</t>
  </si>
  <si>
    <t xml:space="preserve">       เนื้อที่ประมาณ 35 ตร.ม.</t>
  </si>
  <si>
    <t xml:space="preserve">       เนื้อที่ประมาณ 9.20 ตร.ม.</t>
  </si>
  <si>
    <t xml:space="preserve">       เนื้อที่ประมาณ 4.60 ตร.ม.</t>
  </si>
  <si>
    <t xml:space="preserve">     - ติดตั้งหลังคากระเบื้องโปร่งแสง เนื้อที่ประมาณ 7 ตร.ม.</t>
  </si>
  <si>
    <t xml:space="preserve">       เนื้อที่ประมาณ 2 ตร.ม.</t>
  </si>
  <si>
    <t>(7) ปรับปรุงบ้านหนังสือแฟลตตำรวจซอยลือชา</t>
  </si>
  <si>
    <t xml:space="preserve">     - ติดตั้งไม้ตกแต่งผนัง เนื้อที่ประมาณ 6 ตร.ม.</t>
  </si>
  <si>
    <t xml:space="preserve"> 1-61</t>
  </si>
  <si>
    <t xml:space="preserve">       ขนาด 1.15 x 2 ม. จำนวน 1 ชุด พร้อมขนย้ายทิ้ง </t>
  </si>
  <si>
    <t xml:space="preserve">       เนื้อที่ประมาณ 2.30 ตร.ม.</t>
  </si>
  <si>
    <t xml:space="preserve">       ขนาด 1.15 x 2 ม. จำนวน 2 ชุด พร้อมขนย้ายทิ้ง </t>
  </si>
  <si>
    <t xml:space="preserve">       ขนาด 1.15 x 4 ม. จำนวน 2 ชุด พร้อมขนย้ายทิ้ง </t>
  </si>
  <si>
    <t xml:space="preserve">       ขนาด 1.15 x 4 ม. จำนวน 1 ชุด พร้อมขนย้ายทิ้ง </t>
  </si>
  <si>
    <t>งบประมาณรายจ่ายประจำปีงบประมาณ พ.ศ. 2568 โดยสังเชป</t>
  </si>
  <si>
    <t>3</t>
  </si>
  <si>
    <t xml:space="preserve">(1) ปรับปรุงซอยอารีย์ 1 จากซอยพหลโยธิน 7 </t>
  </si>
  <si>
    <t>(2) ค่าใช้จ่ายในการเปิดโลกกว้างสร้างเส้นทางสู่อาชีพ</t>
  </si>
  <si>
    <t>ค่าวัสดุอุปกรณ์สำหรับใช้ในศูนย์ อปพร.</t>
  </si>
  <si>
    <t>ค่าวัสดุในการรักษาความสะอาด</t>
  </si>
  <si>
    <t>ปี 2568 ตั้งงบประมาณ</t>
  </si>
  <si>
    <t>ส่วนใหญ่เป็นค่าวัสดุอุปกรณ์ในการปลูกและบำรุงรักษาต้นไม้</t>
  </si>
  <si>
    <t xml:space="preserve">(2) ปรับปรุงทางเท้าซอยพหลโยธิน 5 </t>
  </si>
  <si>
    <t xml:space="preserve">     จากปากซอยพหลโยธิน 5 ถึงบ้านเลขที่ 71</t>
  </si>
  <si>
    <t xml:space="preserve">     - ทุบรื้อคันหินและช่องรับน้ำฝน พร้อมขนย้ายไปทิ้ง</t>
  </si>
  <si>
    <t xml:space="preserve">       ปริมาตรประมาณ 22 ลบ.ม.</t>
  </si>
  <si>
    <t xml:space="preserve">     - ทุบรื้อกระเบื้องทางเท้า พร้อมขนย้ายไปทิ้ง</t>
  </si>
  <si>
    <t xml:space="preserve">       เนื้อที่ประมาณ 383 ตร.ม.</t>
  </si>
  <si>
    <t xml:space="preserve">     ถึงซอยพหลโยธิน 5</t>
  </si>
  <si>
    <t xml:space="preserve">     - รื้อถอนผิวทาง ค.ส.ล. หนาประมาณ 0.20 ม.</t>
  </si>
  <si>
    <t xml:space="preserve">       พร้อมขนทิ้ง ปริมาตรประมาณ 132 ลบ.ม.</t>
  </si>
  <si>
    <t xml:space="preserve">     - สร้างชั้นพื้นฐานหินคลุกบดอัดแน่น ความหนา 0.25 ม.</t>
  </si>
  <si>
    <t xml:space="preserve">       ตามแบบ มทก.-02 เนื้อที่ประมาณ 660 ตร.ม.</t>
  </si>
  <si>
    <t xml:space="preserve">     - สร้างชั้นทรายรองพื้นทาง หนา 0.05 ม. </t>
  </si>
  <si>
    <t xml:space="preserve">       ปริมาตรประมาณ 33 ลบ.ม.</t>
  </si>
  <si>
    <t xml:space="preserve">     - สร้างผิวทาง ค.ส.ล. ความหนา 0.20 ม. </t>
  </si>
  <si>
    <t xml:space="preserve">       ขนาด 3 x 10 ม. จำนวน 22 แผง </t>
  </si>
  <si>
    <t xml:space="preserve">       ตามแบบ มทก.-01 ถึง มทก.-03</t>
  </si>
  <si>
    <t xml:space="preserve">     - สร้างผิวทางแอสฟัลต์ติกคอนกรีต ตามแบบ มทก.-04 </t>
  </si>
  <si>
    <t xml:space="preserve">       แบบ WEARING COURSE ความหนา 0.05 ม. </t>
  </si>
  <si>
    <t xml:space="preserve">       ปูแทคโคท (TACK COAT) เนื้อที่ประมาณ 2,666.40 ตร.ม.</t>
  </si>
  <si>
    <t xml:space="preserve">     - สร้างคันชะลอความเร็ว ขนาด 3 x 6 x 0.10 ม.</t>
  </si>
  <si>
    <t xml:space="preserve">       จำนวน 4 แห่ง เนื้อที่ประมาณ 72 ตร.ม.</t>
  </si>
  <si>
    <t xml:space="preserve">     - ตีเส้นจราจรด้วยสีเทอร์โมพลาสติก เนื้อที่ประมาณ </t>
  </si>
  <si>
    <t xml:space="preserve">       190 ตร.ม.</t>
  </si>
  <si>
    <t xml:space="preserve">     - สร้างคันหินชนิดสำเร็จรูปสำหรับถนน ค.ส.ล.</t>
  </si>
  <si>
    <t xml:space="preserve">       หนา 0.20 - 0.25 ม. ตามแบบ มทก.-05</t>
  </si>
  <si>
    <t xml:space="preserve">       ยาวประมาณ 287 ม.</t>
  </si>
  <si>
    <t xml:space="preserve">     - สร้างช่องรับน้ำชนิดตะแกรงแนวตั้ง </t>
  </si>
  <si>
    <t xml:space="preserve">       ตามแบบ มทก.-09 จำนวน 28 ช่อง </t>
  </si>
  <si>
    <t xml:space="preserve">     - สร้างกระเบื้องซีเมนต์ปูพื้น </t>
  </si>
  <si>
    <t xml:space="preserve">       ขนาด 0.40 x 0.40 x 0.035 ม. (แบบที่ 1)</t>
  </si>
  <si>
    <t xml:space="preserve">       ตามแบบ มทก.-16 เนื้อที่ประมาณ 398 ตร.ม.</t>
  </si>
  <si>
    <t xml:space="preserve">     ถึงบ้านเลขที่ 101/1</t>
  </si>
  <si>
    <t xml:space="preserve">     - รื้อถอนรางวี ค.ส.ล. พร้อมขนย้ายไปทิ้ง</t>
  </si>
  <si>
    <t xml:space="preserve">       เนื้อที่ประมาณ 705 ตร.ม.</t>
  </si>
  <si>
    <t xml:space="preserve">     - รื้อขอบบ่อพัก ความหนาประมาณ 0.10 - 0.15 ม.</t>
  </si>
  <si>
    <t xml:space="preserve">       ลึก 0.30 ม. รวมฝาบ่อ จำนวน 115 บ่อ </t>
  </si>
  <si>
    <t xml:space="preserve">       ปริมาตรประมาณ 15.53 ลบ.ม.</t>
  </si>
  <si>
    <t xml:space="preserve">     - ขูดลอกผิวทางแอสฟัลต์ติกคอนกรีตเดิม หนา 0.05 ม.</t>
  </si>
  <si>
    <t xml:space="preserve">       พร้อมขนย้ายไปทิ้ง เนื้อที่ประมาณ 3,348 ตร.ม.</t>
  </si>
  <si>
    <t xml:space="preserve">     - สร้างขอบบ่อพัก ค.ส.ล. ขนาดเส้นผ่าศูนย์กลาง</t>
  </si>
  <si>
    <t xml:space="preserve">       0.80 ม. พร้อมฝารางวี ค.ส.ล. ผสมตะแกรงเหล็ก</t>
  </si>
  <si>
    <t xml:space="preserve">       ตามแบบ มนก.-01 จำนวน 115 บ่อ</t>
  </si>
  <si>
    <t xml:space="preserve">     - สร้างผิวทางและไหล่ทางแอสฟัลต์ติกคอนกรีต </t>
  </si>
  <si>
    <t xml:space="preserve">       ตามแบบ มทก.-04 แบบ WEARING COURSE </t>
  </si>
  <si>
    <t xml:space="preserve">       ความหนา 0.05 ม. ปูแทคโคท (TACK COAT) </t>
  </si>
  <si>
    <t xml:space="preserve">       เนื้อที่ประมาณ 4,809 ตร.ม.</t>
  </si>
  <si>
    <t xml:space="preserve">     - ปรับระดับชั้นพื้นฐานด้วยหินคลุกพร้อมบดอัดแน่น</t>
  </si>
  <si>
    <t xml:space="preserve">       หนา 0.25 ม. ตามแบบ มทก.-02</t>
  </si>
  <si>
    <t xml:space="preserve">       ปริมาตรประมาณ 705 ลบ.ม.</t>
  </si>
  <si>
    <t xml:space="preserve">     - สร้างรางวี ค.ส.ล. หนา 0.20 ม. ตามแบบ มทก.-01</t>
  </si>
  <si>
    <t xml:space="preserve">       ความยาวประมาณ 1,410 ม.</t>
  </si>
  <si>
    <t xml:space="preserve">     - สร้างคันชะลอความเร็ว ขนาด 3 x 5 x 0.10 ม.</t>
  </si>
  <si>
    <t xml:space="preserve">       จำนวน 4 แห่ง เนื้อที่ประมาณ 60 ตร.ม.</t>
  </si>
  <si>
    <t xml:space="preserve">     - ตีเส้นจราจรด้วยสีเทอร์โมพลาสติก</t>
  </si>
  <si>
    <t xml:space="preserve">       เนื้อที่ประมาณ 85 ตร.ม.</t>
  </si>
  <si>
    <t>ค่าตอบแทนผู้นำกิจกรรมที่มีความเชี่ยวชาญ</t>
  </si>
  <si>
    <t xml:space="preserve">    เด็ก สตรี ครอบครัว ผู้ด้อยโอกาส ผู้สูงอายุ และคนพิการ</t>
  </si>
  <si>
    <t>ประสิทธิภาพการแก้ไขปัญหาโรคไข้เลือดออกในพื้นที่</t>
  </si>
  <si>
    <t>ค่าใช้จ่ายในการบูรณาการความร่วมมือในการพัฒนา</t>
  </si>
  <si>
    <t>ค่าวัสดุ อุปกรณ์ เครื่องใช้ส่วนตัว ของเด็กอนุบาล</t>
  </si>
  <si>
    <t>ส่วนใหญ่เป็นค่าชุดลูกเสือ เนตรนารี ยุวกาชาดฯ</t>
  </si>
  <si>
    <t>(7) ค่าใช้จ่ายในการเล่นน้ำได้ ว่ายน้ำเป็น</t>
  </si>
  <si>
    <t xml:space="preserve"> - รื้อถอนพื้น ค.ส.ล. เดิม หนาประมาณ 0.15 ม.</t>
  </si>
  <si>
    <t xml:space="preserve">   พร้อมขนทิ้ง เนื้อที่ประมาณ 1,194 ตร.ม.     </t>
  </si>
  <si>
    <t xml:space="preserve"> - สร้างพื้น ค.ส.ล. หนา 0.15 ม. พร้อมบดอัดดินเดิม</t>
  </si>
  <si>
    <t xml:space="preserve">   เนื้อที่ประมาณ 1,194 ตร.ม.     </t>
  </si>
  <si>
    <t xml:space="preserve"> - สร้างพื้นผิว PU หนา 4 มม. พร้อมตีเส้น </t>
  </si>
  <si>
    <t xml:space="preserve">                   - รื้อถอนพื้น ค.ส.ล. เดิม หนาประมาณ 0.15 ม.</t>
  </si>
  <si>
    <t xml:space="preserve">                     พร้อมขนทิ้ง เนื้อที่ประมาณ 1,194 ตร.ม.     </t>
  </si>
  <si>
    <t xml:space="preserve">                   - สร้างพื้น ค.ส.ล. หนา 0.15 ม. พร้อมบดอัดดินเดิม           </t>
  </si>
  <si>
    <t xml:space="preserve">                     เนื้อที่ประมาณ 1,194 ตร.ม.     </t>
  </si>
  <si>
    <t xml:space="preserve">                   - สร้างพื้นผิว PU หนา 4 มม. พร้อมตีเส้น </t>
  </si>
  <si>
    <t xml:space="preserve">                   บ้านหนังสือกรมดุริยางค์ทหารบก บ้านหนังสือกองพลทหารม้าที่ 2 รักษาพระองค์ฯ บ้านหนังสือราชวัลลภ 1 </t>
  </si>
  <si>
    <t xml:space="preserve">                   บ้านหนังสือราชวัลลภ 3 และบ้านหนังสือแฟลตตำรวจซอยลือชา)</t>
  </si>
  <si>
    <t xml:space="preserve">                   - ปรับปรุงประตู (เข้า-ออก) / หน้าต่าง</t>
  </si>
  <si>
    <t xml:space="preserve">                   - ปรับปรุงผนังห้อง / พื้นห้อง</t>
  </si>
  <si>
    <t xml:space="preserve">                   - ปรับปรุงหลังคา / ฝ้าเพดาน</t>
  </si>
  <si>
    <t xml:space="preserve">                   - ปรับปรุงห้องน้ำ</t>
  </si>
  <si>
    <t xml:space="preserve">                   - ทาสี</t>
  </si>
  <si>
    <r>
      <t xml:space="preserve">วัตถุประสงค์ : </t>
    </r>
    <r>
      <rPr>
        <sz val="15"/>
        <rFont val="TH Sarabun New"/>
        <family val="2"/>
      </rPr>
      <t>เพื่อแสดงค่าใช้จ่ายเกี่ยวกับบุคลากรของกรุงเทพมหานครในภาพรวมของหน่วยรับงบประมาณที่กำหนดไว้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</si>
  <si>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เพื่ออำนวยการ สั่งการสำนักงานเขต ดำเนินงานเกี่ยวกับส่วนราชการอื่นที่มิใช่ของส่วนราชการใดตามที่ได้รับ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</si>
  <si>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 xml:space="preserve">อำนวยการและบริหารงานทั่วไป, ประชาสัมพันธ์และรับเรื่องร้องทุกข์, กิจการสภาเขต 
    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</si>
  <si>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เพื่อรักษาความสงบเรียบร้อยในภารกิจของฝ่ายพลเรือน ทำหน้าที่เกี่ยวกับการปกครองท้องที่ การทะเบียน</t>
    </r>
  </si>
  <si>
    <r>
      <rPr>
        <b/>
        <sz val="15"/>
        <rFont val="TH Sarabun New"/>
        <family val="2"/>
      </rPr>
      <t>กิจกรรมหลัก :</t>
    </r>
    <r>
      <rPr>
        <sz val="15"/>
        <rFont val="TH Sarabun New"/>
        <family val="2"/>
      </rPr>
      <t xml:space="preserve"> บริการทะเบียนและปฏิบัติหน้าที่ทางปกครอง, อาสาสมัครป้องกันภัยฝ่ายพลเรือน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</si>
  <si>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เพื่อให้บริการประชาชนด้านทะเบียนราษฎร ทะเบียนบัตรประจำตัวประชาชน และทะเบียนทั่วไป นอกจากนี้</t>
    </r>
  </si>
  <si>
    <r>
      <rPr>
        <b/>
        <sz val="15"/>
        <rFont val="TH Sarabun New"/>
        <family val="2"/>
      </rPr>
      <t>กิจกรรมหลัก :</t>
    </r>
    <r>
      <rPr>
        <sz val="15"/>
        <rFont val="TH Sarabun New"/>
        <family val="2"/>
      </rPr>
      <t xml:space="preserve"> อำนวยการและบริหารงานทั่วไป, บริการทะเบียนราษฎร์, บริการทะเบียนบัตรประจำตัวประชาชน, </t>
    </r>
  </si>
  <si>
    <r>
      <rPr>
        <sz val="15"/>
        <rFont val="TH Sarabun New"/>
        <family val="2"/>
      </rPr>
      <t>บริการทะเบียนทั่วไป</t>
    </r>
    <r>
      <rPr>
        <b/>
        <sz val="15"/>
        <rFont val="TH Sarabun New"/>
        <family val="2"/>
      </rPr>
      <t xml:space="preserve">
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</si>
  <si>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เพื่อให้กรุงเทพมหานคร มีการพัฒนาระบบบัญชี จัดทำบัญชี และรายงานการเงินการคลังและรายงาน</t>
    </r>
  </si>
  <si>
    <r>
      <rPr>
        <b/>
        <sz val="15"/>
        <rFont val="TH Sarabun New"/>
        <family val="2"/>
      </rPr>
      <t>กิจกรรมหลัก :</t>
    </r>
    <r>
      <rPr>
        <sz val="15"/>
        <rFont val="TH Sarabun New"/>
        <family val="2"/>
      </rPr>
      <t xml:space="preserve"> อำนวยการและบริหารทั่วไป, บริหารงานคลัง, งบประมาณ การเงินและบัญชี, ตรวจสอบฎีกา </t>
    </r>
  </si>
  <si>
    <r>
      <rPr>
        <b/>
        <sz val="15"/>
        <rFont val="TH Sarabun New"/>
        <family val="2"/>
      </rPr>
      <t xml:space="preserve">วัตถุประสงค์ : </t>
    </r>
    <r>
      <rPr>
        <sz val="15"/>
        <rFont val="TH Sarabun New"/>
        <family val="2"/>
      </rPr>
      <t>เพื่อจัดหารายได้นำส่งคลังกรุงเทพมหานครตามเป้าหมายอย่างมีประสิทธิภาพทั่วถึงและเป็นธรรม ภายใต้กรอบ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</si>
  <si>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>อำนวยการและบริหารทั่วไป, ประเมินและจัดเก็บภาษีโรงเรือนและที่ดิน, ประเมินและจัดเก็บภาษีที่ดิน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</si>
  <si>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เพื่อให้การดำเนินงานภายในฝ่ายรักษาความสะอาดโดยรวม ได้รับการสนับสนุนให้ประสบความสำเร็จ</t>
    </r>
  </si>
  <si>
    <r>
      <rPr>
        <b/>
        <sz val="15"/>
        <rFont val="TH Sarabun New"/>
        <family val="2"/>
      </rPr>
      <t>กิจกรรมหลัก :</t>
    </r>
    <r>
      <rPr>
        <sz val="15"/>
        <rFont val="TH Sarabun New"/>
        <family val="2"/>
      </rPr>
      <t xml:space="preserve"> อำนวยการ, บริหารงานทั่วไป, ดำเนินการแก้ไขปัญหาร้องทุกข์, บริหารงานบุคคลเบื้องต้น, ประสานงาน</t>
    </r>
  </si>
  <si>
    <r>
      <rPr>
        <b/>
        <sz val="14.5"/>
        <rFont val="TH Sarabun New"/>
        <family val="2"/>
      </rPr>
      <t>วัตถุประสงค์ :</t>
    </r>
    <r>
      <rPr>
        <sz val="14.5"/>
        <rFont val="TH Sarabun New"/>
        <family val="2"/>
      </rPr>
      <t xml:space="preserve"> เพื่อให้ถนนและพื้นที่สัญจรมีความสะอาด ปราศจากมูลฝอย โดยจัดให้มีการกวาด ทำความสะอาดถนน บาทวิถี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</si>
  <si>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 xml:space="preserve">กวาด ล้าง ทำความสะอาดถนน ตรอก ซอย ในพื้นที่เขตและอุปกรณ์ประกอบถนน เช่น ป้ายต่างๆ 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</si>
  <si>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เพื่อให้พื้นที่อยู่อาศัย พื้นที่ประกอบพาณิชยกรรม อุตสาหกรรม มีความสะอาดถูกสุขลักษณะ โดยจัดให้มี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</si>
  <si>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 xml:space="preserve">เก็บขยะมูลฝอย, ขนถ่ายสิ่งปฏิกูล, ดูดไขมัน 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</si>
  <si>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เพื่อให้พื้นที่เขตมีภูมิทัศน์ที่สวยงามร่มรื่น มีสภาพแวดล้อมที่ดี โดยจัดให้มีการดูแลสวนหย่อม ต้นไม้เกาะกลาง 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</si>
  <si>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>ตัดแต่งและดูแลบำรุงรักษาต้นไม้, เพาะชำและตกแต่งสถานที่, บริการรถน้ำ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</si>
  <si>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เพื่อกำหนดทิศทางในการบริหารงาน ควบคุม กำกับ และติดตามประเมินผลการปฏิบัติหน้าที่ของฝ่ายเทศกิจ 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</si>
  <si>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>อำนวยการและบริหารงานทั่วไป, จัดประชุมคณะกรรมการระดับเขต, สอบสวนดำเนินคดี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</si>
  <si>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เพื่อให้เขตพื้นที่มีความเป็นระเบียบ น่าอยู่อาศัย จัดระเบียบการทำกิจกรรมและการใช้ที่สาธารณะ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</si>
  <si>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>ตรวจและบังคับการ, บริการและปฏิบัติการกิจการพิเศษ, ควบคุมการใช้ยานพาหนะ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</si>
  <si>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เพื่อกำหนดทิศทางในการบริหารงาน ควบคุมกำกับ และติดตามประเมินผลการปฏิบัติหน้าที่ของฝ่ายโยธา 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</si>
  <si>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 xml:space="preserve">อำนวยการและบริหารงานทั่วไป, ควบคุมการใช้ยานพาหนะ, สำรวจ ออกแบบ ประมาณราคา 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</si>
  <si>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เพื่อให้สิ่งก่อสร้างมีความปลอดภัย ถูกสุขลักษณะ ไม่ส่งผลกระทบต่อสิ่งแวดล้อม เพื่อให้การพัฒนา</t>
    </r>
  </si>
  <si>
    <r>
      <t>กิจกรรมหลัก :</t>
    </r>
    <r>
      <rPr>
        <sz val="15"/>
        <rFont val="TH Sarabun New"/>
        <family val="2"/>
      </rPr>
      <t xml:space="preserve"> อนุญาตและควบคุมการก่อสร้าง, ตรวจสอบและควบคุมการใช้อาคาร, บังคับใช้กฎหมายอาคาร, 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</si>
  <si>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เพื่อดูแลซ่อมแซม บำรุงรักษาทางเท้าและพื้นผิวถนนสายรองให้อยู่ในสภาพที่ดี เพื่อให้ประชาชนสามารถ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</si>
  <si>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 xml:space="preserve">ซ่อมแซมผิวจราจรด้วยแอสฟัลต์, ซ่อมแซมทางเท้าและป้าย, บำรุงรักษาซ่อมแซมไฟฟ้าสาธารณะ, </t>
    </r>
  </si>
  <si>
    <r>
      <rPr>
        <b/>
        <sz val="15"/>
        <rFont val="TH Sarabun New"/>
        <family val="2"/>
      </rPr>
      <t xml:space="preserve">วัตถุประสงค์ : </t>
    </r>
    <r>
      <rPr>
        <sz val="15"/>
        <rFont val="TH Sarabun New"/>
        <family val="2"/>
      </rPr>
      <t>เพื่อให้น้ำฝน น้ำปล่อยทิ้งจากบ้านเรือน อาคาร และน้ำปล่อยทิ้งจากแหล่งอื่น ๆ ได้รับการจัดการ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</si>
  <si>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 xml:space="preserve">ซ่อมแซม เปลี่ยนฝาท่อระบายน้ำ, ทำความสะอาดและขุดลอกท่อระบายน้ำ, ทำความสะอาดและขุดลอกคลอง, 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</si>
  <si>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เพื่อกำหนดทิศทางในการบริหารงาน ควบคุมกำกับ และติดตามการปฏิบัติหน้าที่ของฝ่ายพัฒนาชุมชน</t>
    </r>
  </si>
  <si>
    <r>
      <t>กิจกรรมหลัก :</t>
    </r>
    <r>
      <rPr>
        <sz val="15"/>
        <rFont val="TH Sarabun New"/>
        <family val="2"/>
      </rPr>
      <t xml:space="preserve"> </t>
    </r>
    <r>
      <rPr>
        <sz val="14.5"/>
        <rFont val="TH Sarabun New"/>
        <family val="2"/>
      </rPr>
      <t>อำนวยการและบริหารงานทั่วไป, ควบคุมการใช้ยานพาหนะ, บริการเบิกจ่ายเงินสวัสดิการ, ทะเบียนและรับจดแจ้ง,</t>
    </r>
  </si>
  <si>
    <r>
      <t xml:space="preserve">วัตถุประสงค์ : </t>
    </r>
    <r>
      <rPr>
        <sz val="15"/>
        <rFont val="TH Sarabun New"/>
        <family val="2"/>
      </rPr>
      <t>เพื่อส่งเสริม สนับสนุนให้ประชาชนมีขีดความสามารถในการบริหารจัดการปัญหาชุมชน ตระหนักถึงคุณค่า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</si>
  <si>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>พัฒนาศักยภาพชุมชน, สภาเยาวชนกรุงเทพมหานคร, ศูนย์พัฒนาเด็กก่อนวัยเรียน, จัดกิจกรรมวันสำคัญ</t>
    </r>
  </si>
  <si>
    <r>
      <rPr>
        <b/>
        <sz val="15"/>
        <rFont val="TH Sarabun New"/>
        <family val="2"/>
      </rPr>
      <t xml:space="preserve">วัตถุประสงค์ : </t>
    </r>
    <r>
      <rPr>
        <sz val="15"/>
        <rFont val="TH Sarabun New"/>
        <family val="2"/>
      </rPr>
      <t>เพื่อกำหนดทิศทางในการบริหารงาน ควบคุมกำกับ และติดตามประเมินผลการปฏิบัติหน้าที่ของฝ่ายสิ่งแวดล้อม</t>
    </r>
  </si>
  <si>
    <r>
      <t xml:space="preserve">กิจกรรมหลัก : </t>
    </r>
    <r>
      <rPr>
        <sz val="15"/>
        <rFont val="TH Sarabun New"/>
        <family val="2"/>
      </rPr>
      <t>อำนวยการและบริหารงานทั่วไป, ควบคุมการใช้ยานพาหนะ</t>
    </r>
  </si>
  <si>
    <r>
      <rPr>
        <b/>
        <sz val="15"/>
        <rFont val="TH Sarabun New"/>
        <family val="2"/>
      </rPr>
      <t xml:space="preserve">วัตถุประสงค์ : </t>
    </r>
    <r>
      <rPr>
        <sz val="15"/>
        <rFont val="TH Sarabun New"/>
        <family val="2"/>
      </rPr>
      <t>เพื่อให้ประชาชนได้บริโภคอาหารปรุงสำเร็จที่ปลอดภัยปราศจากการปนเปื้อนสารเคมีอันตรายและเชื้อโรค</t>
    </r>
  </si>
  <si>
    <r>
      <t xml:space="preserve">กิจกรรมหลัก : </t>
    </r>
    <r>
      <rPr>
        <sz val="15"/>
        <rFont val="TH Sarabun New"/>
        <family val="2"/>
      </rPr>
      <t>ออก/ต่อใบอนุญาต, ลงพื้นที่ตรวจ/ระงับเหตุรับแจ้ง, ลงพื้นที่ตรวจตามแผน, ส่งเสริมความรู้ผู้สัมผัสอาหาร, ดำเนินการบังคับใช้กฎหมาย</t>
    </r>
  </si>
  <si>
    <r>
      <rPr>
        <b/>
        <sz val="15"/>
        <rFont val="TH Sarabun New"/>
        <family val="2"/>
      </rPr>
      <t xml:space="preserve">วัตถุประสงค์ : </t>
    </r>
    <r>
      <rPr>
        <sz val="15"/>
        <rFont val="TH Sarabun New"/>
        <family val="2"/>
      </rPr>
      <t xml:space="preserve">เพื่อลดความเสี่ยงในการแพร่โรค เหตุเดือดร้อนรำคาญ และความไม่ปลอดภัยที่เกิดจากแมลงและสัตว์นำโรค </t>
    </r>
  </si>
  <si>
    <r>
      <rPr>
        <b/>
        <sz val="15"/>
        <rFont val="TH Sarabun New"/>
        <family val="2"/>
      </rPr>
      <t>กิจกรรมหลัก :</t>
    </r>
    <r>
      <rPr>
        <sz val="15"/>
        <rFont val="TH Sarabun New"/>
        <family val="2"/>
      </rPr>
      <t xml:space="preserve"> ควบคุมพาหะและแหล่งนำโรค, รณรงค์การกำจัดและควบคุมลูกน้ำยุงลาย, รณรงค์ป้องกันโรคติดต่อตามฤดูกาล,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</si>
  <si>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เพื่อกำหนดทิศทางในการบริหารงาน ควบคุมกำกับ และติดตามประเมินผลการปฏิบัติหน้าที่ของฝ่ายการศึกษา</t>
    </r>
  </si>
  <si>
    <r>
      <t xml:space="preserve">กิจกรรมหลัก : </t>
    </r>
    <r>
      <rPr>
        <sz val="15"/>
        <rFont val="TH Sarabun New"/>
        <family val="2"/>
      </rPr>
      <t>อำนวยการและบริหารงานทั่วไป, ควบคุมการใช้ยานพาหนะ, บริหารการศึกษา ได้แก่ การตรวจเยี่ยมสถานศึกษา</t>
    </r>
  </si>
  <si>
    <r>
      <rPr>
        <b/>
        <sz val="15"/>
        <rFont val="TH Sarabun New"/>
        <family val="2"/>
      </rPr>
      <t>วัตถุประสงค์ :</t>
    </r>
    <r>
      <rPr>
        <sz val="15"/>
        <rFont val="TH Sarabun New"/>
        <family val="2"/>
      </rPr>
      <t xml:space="preserve"> เพื่อให้นักเรียนทุกคนได้รับการสอนที่ได้มาตรฐานตามหลักสูตรที่สถานศึกษากำหนด อันเป็นการสนับสนุน</t>
    </r>
  </si>
  <si>
    <r>
      <rPr>
        <b/>
        <sz val="15"/>
        <rFont val="TH Sarabun New"/>
        <family val="2"/>
      </rPr>
      <t>กิจกรรมหลัก :</t>
    </r>
    <r>
      <rPr>
        <sz val="15"/>
        <rFont val="TH Sarabun New"/>
        <family val="2"/>
      </rPr>
      <t xml:space="preserve"> จัดการสอน, สนับสนุนการสอนและพัฒนาวิชาชีพครู, สนับสนุนนักเรียนและพัฒนาผู้เรียน, บริหารจัดการ</t>
    </r>
  </si>
  <si>
    <r>
      <t xml:space="preserve">วัตถุประสงค์ : </t>
    </r>
    <r>
      <rPr>
        <sz val="15"/>
        <rFont val="TH Sarabun New"/>
        <family val="2"/>
      </rPr>
      <t>เพื่ออำนวยความสะดวกให้แก่ประชาชนให้ใช้เพิ่มพูนความรู้จากการอ่าน ค้นคว้า หาข้อมูล เป็นไปตามนโยบาย</t>
    </r>
  </si>
  <si>
    <r>
      <t xml:space="preserve">ด้าน : </t>
    </r>
    <r>
      <rPr>
        <sz val="15"/>
        <rFont val="TH Sarabun New"/>
        <family val="2"/>
      </rPr>
      <t>8 : ด้านสังคมดี</t>
    </r>
  </si>
  <si>
    <r>
      <t xml:space="preserve">ประเด็นการพัฒนา : </t>
    </r>
    <r>
      <rPr>
        <sz val="15"/>
        <rFont val="TH Sarabun New"/>
        <family val="2"/>
      </rPr>
      <t>8.1 : เปิดพื้นที่สาธารณะเพื่อรองรับกิจกรรมที่หลากหลาย</t>
    </r>
  </si>
  <si>
    <r>
      <t xml:space="preserve">ตัววัดผลหลัก : </t>
    </r>
    <r>
      <rPr>
        <sz val="15"/>
        <rFont val="TH Sarabun New"/>
        <family val="2"/>
      </rPr>
      <t>8.1.7 : จำนวนบ้านหนังสือที่ได้รับการปรับปรุงให้มีความทันสมัยน่าใช้งาน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</si>
  <si>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 xml:space="preserve">ปรับปรุงบ้านหนังสือ 7 แห่ง (บ้านหนังสือวัดไผ่ตัน บ้านหนังสือสถานีตำรวจนครบาลบางซื่อ </t>
    </r>
  </si>
  <si>
    <r>
      <t xml:space="preserve">วัตถุประสงค์ : </t>
    </r>
    <r>
      <rPr>
        <sz val="15"/>
        <rFont val="TH Sarabun New"/>
        <family val="2"/>
      </rPr>
      <t>ปรับปรุงลานกีฬาให้มีคุณภาพตามเกณฑ์มาตรฐาน</t>
    </r>
  </si>
  <si>
    <r>
      <t xml:space="preserve">ตัววัดผลหลัก : </t>
    </r>
    <r>
      <rPr>
        <sz val="15"/>
        <rFont val="TH Sarabun New"/>
        <family val="2"/>
      </rPr>
      <t>8.1.5 : จำนวนลานกีฬาที่ได้รับการพัฒนาคุณภาพตามเกณฑ์มาตรฐาน</t>
    </r>
  </si>
  <si>
    <r>
      <rPr>
        <b/>
        <sz val="15"/>
        <rFont val="TH Sarabun New"/>
        <family val="2"/>
      </rPr>
      <t xml:space="preserve">กิจกรรมหลัก : </t>
    </r>
    <r>
      <rPr>
        <sz val="15"/>
        <rFont val="TH Sarabun New"/>
        <family val="2"/>
      </rPr>
      <t>ปรับปรุงลานกีฬาพญาไท (สวนพญาไทภิรมย์)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</si>
</sst>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3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48"/>
      <color theme="1"/>
      <name val="TH Sarabun New"/>
      <family val="2"/>
    </font>
    <font>
      <sz val="50"/>
      <color theme="1"/>
      <name val="TH Sarabun New"/>
      <family val="2"/>
    </font>
    <font>
      <sz val="43"/>
      <color theme="1"/>
      <name val="TH Sarabun New"/>
      <family val="2"/>
    </font>
    <font>
      <sz val="40"/>
      <color theme="1"/>
      <name val="TH Sarabun New"/>
      <family val="2"/>
    </font>
    <font>
      <b/>
      <sz val="40"/>
      <color theme="1"/>
      <name val="TH Sarabun New"/>
      <family val="2"/>
    </font>
    <font>
      <sz val="36"/>
      <color theme="1"/>
      <name val="TH Sarabun New"/>
      <family val="2"/>
    </font>
    <font>
      <sz val="40"/>
      <name val="TH Sarabun New"/>
      <family val="2"/>
    </font>
    <font>
      <sz val="11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b/>
      <sz val="15"/>
      <name val="TH Sarabun New"/>
      <family val="2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sz val="15"/>
      <name val="TH Sarabun New"/>
      <family val="2"/>
    </font>
    <font>
      <b/>
      <sz val="14.5"/>
      <color theme="1"/>
      <name val="TH Sarabun New"/>
      <family val="2"/>
    </font>
    <font>
      <sz val="14.5"/>
      <color theme="1"/>
      <name val="TH Sarabun New"/>
      <family val="2"/>
    </font>
    <font>
      <b/>
      <sz val="14.5"/>
      <name val="TH Sarabun New"/>
      <family val="2"/>
    </font>
    <font>
      <sz val="14.5"/>
      <name val="TH Sarabun New"/>
      <family val="2"/>
    </font>
    <font>
      <sz val="14.5"/>
      <color rgb="FFFF0000"/>
      <name val="TH Sarabun New"/>
      <family val="2"/>
    </font>
    <font>
      <b/>
      <sz val="13.5"/>
      <name val="TH Sarabun New"/>
      <family val="2"/>
    </font>
    <font>
      <b/>
      <sz val="14"/>
      <name val="TH Sarabun New"/>
      <family val="2"/>
    </font>
    <font>
      <strike/>
      <sz val="15"/>
      <name val="TH Sarabun New"/>
      <family val="2"/>
    </font>
    <font>
      <strike/>
      <sz val="14"/>
      <name val="TH Sarabun New"/>
      <family val="2"/>
    </font>
    <font>
      <sz val="15"/>
      <color theme="0"/>
      <name val="TH Sarabun New"/>
      <family val="2"/>
    </font>
    <font>
      <sz val="15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/>
      <right/>
      <top/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dashed">
        <color auto="1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</cellStyleXfs>
  <cellXfs count="38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Alignment="1">
      <alignment horizontal="left" vertical="center" wrapText="1" indent="2"/>
    </xf>
    <xf numFmtId="0" fontId="3" fillId="2" borderId="0" xfId="0" applyFont="1" applyFill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0" borderId="0" xfId="0" applyFont="1"/>
    <xf numFmtId="0" fontId="12" fillId="0" borderId="0" xfId="0" applyFont="1" applyAlignment="1">
      <alignment horizontal="left"/>
    </xf>
    <xf numFmtId="17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wrapText="1"/>
    </xf>
    <xf numFmtId="49" fontId="18" fillId="0" borderId="0" xfId="0" quotePrefix="1" applyNumberFormat="1" applyFont="1" applyAlignment="1">
      <alignment horizontal="left" wrapText="1"/>
    </xf>
    <xf numFmtId="0" fontId="18" fillId="0" borderId="0" xfId="0" applyFont="1" applyAlignment="1">
      <alignment horizontal="center" vertical="top"/>
    </xf>
    <xf numFmtId="49" fontId="18" fillId="0" borderId="0" xfId="1" applyNumberFormat="1" applyFont="1" applyBorder="1" applyAlignment="1">
      <alignment horizontal="center" vertical="top"/>
    </xf>
    <xf numFmtId="49" fontId="18" fillId="0" borderId="0" xfId="1" applyNumberFormat="1" applyFont="1" applyBorder="1" applyAlignment="1">
      <alignment horizontal="right" vertical="top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quotePrefix="1" applyFont="1" applyBorder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1" fillId="0" borderId="3" xfId="0" quotePrefix="1" applyFont="1" applyBorder="1" applyAlignment="1">
      <alignment horizontal="left" vertical="center" indent="1"/>
    </xf>
    <xf numFmtId="0" fontId="21" fillId="0" borderId="4" xfId="0" quotePrefix="1" applyFont="1" applyBorder="1" applyAlignment="1">
      <alignment horizontal="left" vertical="center" inden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23" fillId="0" borderId="3" xfId="0" quotePrefix="1" applyFont="1" applyBorder="1" applyAlignment="1">
      <alignment horizontal="left" vertical="center" indent="1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13" xfId="0" applyFont="1" applyBorder="1" applyAlignment="1">
      <alignment horizontal="left"/>
    </xf>
    <xf numFmtId="0" fontId="24" fillId="0" borderId="0" xfId="0" applyFont="1" applyAlignment="1">
      <alignment horizontal="right" vertical="center"/>
    </xf>
    <xf numFmtId="0" fontId="24" fillId="0" borderId="14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7" fillId="0" borderId="15" xfId="0" applyFont="1" applyBorder="1"/>
    <xf numFmtId="188" fontId="27" fillId="0" borderId="15" xfId="1" applyNumberFormat="1" applyFont="1" applyFill="1" applyBorder="1" applyAlignment="1">
      <alignment horizontal="center"/>
    </xf>
    <xf numFmtId="43" fontId="27" fillId="0" borderId="15" xfId="1" applyFont="1" applyFill="1" applyBorder="1" applyAlignment="1"/>
    <xf numFmtId="188" fontId="27" fillId="0" borderId="0" xfId="0" applyNumberFormat="1" applyFont="1"/>
    <xf numFmtId="0" fontId="27" fillId="0" borderId="0" xfId="0" applyFont="1"/>
    <xf numFmtId="0" fontId="25" fillId="0" borderId="0" xfId="0" applyFont="1"/>
    <xf numFmtId="43" fontId="25" fillId="0" borderId="0" xfId="1" applyFont="1" applyFill="1" applyAlignment="1"/>
    <xf numFmtId="188" fontId="25" fillId="0" borderId="0" xfId="0" applyNumberFormat="1" applyFont="1"/>
    <xf numFmtId="188" fontId="25" fillId="0" borderId="0" xfId="1" applyNumberFormat="1" applyFont="1" applyFill="1" applyAlignment="1">
      <alignment horizontal="center"/>
    </xf>
    <xf numFmtId="0" fontId="24" fillId="0" borderId="14" xfId="0" applyFont="1" applyBorder="1" applyAlignment="1">
      <alignment horizontal="center" wrapText="1"/>
    </xf>
    <xf numFmtId="188" fontId="26" fillId="0" borderId="14" xfId="1" applyNumberFormat="1" applyFont="1" applyFill="1" applyBorder="1" applyAlignment="1">
      <alignment horizontal="center"/>
    </xf>
    <xf numFmtId="188" fontId="24" fillId="0" borderId="14" xfId="0" applyNumberFormat="1" applyFont="1" applyBorder="1" applyAlignment="1">
      <alignment wrapText="1"/>
    </xf>
    <xf numFmtId="0" fontId="25" fillId="0" borderId="15" xfId="0" applyFont="1" applyBorder="1" applyAlignment="1">
      <alignment horizontal="left"/>
    </xf>
    <xf numFmtId="0" fontId="26" fillId="0" borderId="0" xfId="0" applyFont="1" applyAlignment="1">
      <alignment horizontal="left"/>
    </xf>
    <xf numFmtId="188" fontId="26" fillId="0" borderId="0" xfId="1" applyNumberFormat="1" applyFont="1" applyFill="1" applyAlignment="1"/>
    <xf numFmtId="0" fontId="26" fillId="0" borderId="0" xfId="0" applyFont="1" applyAlignment="1">
      <alignment horizontal="left"/>
    </xf>
    <xf numFmtId="0" fontId="24" fillId="0" borderId="0" xfId="0" applyFont="1"/>
    <xf numFmtId="188" fontId="26" fillId="0" borderId="0" xfId="1" applyNumberFormat="1" applyFont="1" applyFill="1"/>
    <xf numFmtId="188" fontId="26" fillId="0" borderId="0" xfId="1" applyNumberFormat="1" applyFont="1" applyAlignment="1">
      <alignment horizontal="left"/>
    </xf>
    <xf numFmtId="0" fontId="25" fillId="0" borderId="13" xfId="0" applyFont="1" applyBorder="1" applyAlignment="1">
      <alignment horizontal="center"/>
    </xf>
    <xf numFmtId="0" fontId="28" fillId="0" borderId="0" xfId="0" applyFont="1"/>
    <xf numFmtId="0" fontId="26" fillId="0" borderId="0" xfId="0" applyFont="1" applyAlignment="1">
      <alignment horizontal="right" vertical="center"/>
    </xf>
    <xf numFmtId="0" fontId="26" fillId="0" borderId="15" xfId="0" applyFont="1" applyBorder="1" applyAlignment="1">
      <alignment horizontal="left"/>
    </xf>
    <xf numFmtId="188" fontId="26" fillId="0" borderId="0" xfId="0" applyNumberFormat="1" applyFont="1"/>
    <xf numFmtId="0" fontId="27" fillId="0" borderId="0" xfId="0" applyFont="1" applyAlignment="1">
      <alignment horizontal="left"/>
    </xf>
    <xf numFmtId="188" fontId="27" fillId="0" borderId="0" xfId="1" applyNumberFormat="1" applyFont="1" applyFill="1"/>
    <xf numFmtId="188" fontId="27" fillId="0" borderId="0" xfId="1" applyNumberFormat="1" applyFont="1" applyFill="1" applyAlignment="1"/>
    <xf numFmtId="188" fontId="27" fillId="0" borderId="0" xfId="1" applyNumberFormat="1" applyFont="1"/>
    <xf numFmtId="0" fontId="26" fillId="0" borderId="14" xfId="0" applyFont="1" applyBorder="1" applyAlignment="1">
      <alignment horizontal="center" wrapText="1"/>
    </xf>
    <xf numFmtId="0" fontId="24" fillId="0" borderId="14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4" fillId="0" borderId="15" xfId="0" applyFont="1" applyBorder="1" applyAlignment="1">
      <alignment horizontal="left" wrapText="1"/>
    </xf>
    <xf numFmtId="0" fontId="24" fillId="0" borderId="0" xfId="0" applyFont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15" xfId="0" applyFont="1" applyBorder="1" applyAlignment="1">
      <alignment horizontal="center" wrapText="1"/>
    </xf>
    <xf numFmtId="0" fontId="25" fillId="0" borderId="0" xfId="0" applyFont="1" applyAlignment="1">
      <alignment horizontal="left" wrapText="1"/>
    </xf>
    <xf numFmtId="188" fontId="25" fillId="0" borderId="0" xfId="1" applyNumberFormat="1" applyFont="1" applyFill="1" applyAlignment="1">
      <alignment vertical="top"/>
    </xf>
    <xf numFmtId="188" fontId="25" fillId="0" borderId="0" xfId="0" applyNumberFormat="1" applyFont="1" applyAlignment="1">
      <alignment vertical="top"/>
    </xf>
    <xf numFmtId="0" fontId="25" fillId="0" borderId="13" xfId="0" applyFont="1" applyBorder="1" applyAlignment="1">
      <alignment horizontal="left" vertical="top" wrapText="1"/>
    </xf>
    <xf numFmtId="188" fontId="24" fillId="0" borderId="14" xfId="0" applyNumberFormat="1" applyFont="1" applyBorder="1" applyAlignment="1">
      <alignment horizontal="center"/>
    </xf>
    <xf numFmtId="188" fontId="24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26" xfId="0" applyFont="1" applyBorder="1" applyAlignment="1">
      <alignment horizont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7" xfId="0" applyFont="1" applyBorder="1" applyAlignment="1">
      <alignment horizontal="center"/>
    </xf>
    <xf numFmtId="0" fontId="22" fillId="0" borderId="2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188" fontId="21" fillId="0" borderId="0" xfId="1" applyNumberFormat="1" applyFont="1" applyBorder="1"/>
    <xf numFmtId="188" fontId="21" fillId="0" borderId="0" xfId="0" applyNumberFormat="1" applyFont="1"/>
    <xf numFmtId="188" fontId="21" fillId="0" borderId="0" xfId="1" applyNumberFormat="1" applyFont="1"/>
    <xf numFmtId="49" fontId="16" fillId="0" borderId="0" xfId="0" applyNumberFormat="1" applyFont="1" applyAlignment="1">
      <alignment horizontal="center" vertical="center" textRotation="180"/>
    </xf>
    <xf numFmtId="0" fontId="22" fillId="0" borderId="25" xfId="0" applyFont="1" applyBorder="1"/>
    <xf numFmtId="188" fontId="22" fillId="0" borderId="25" xfId="1" applyNumberFormat="1" applyFont="1" applyBorder="1"/>
    <xf numFmtId="188" fontId="22" fillId="0" borderId="0" xfId="1" applyNumberFormat="1" applyFont="1" applyBorder="1"/>
    <xf numFmtId="0" fontId="22" fillId="0" borderId="0" xfId="7" applyFont="1" applyAlignment="1">
      <alignment horizontal="center"/>
    </xf>
    <xf numFmtId="0" fontId="18" fillId="0" borderId="0" xfId="7" applyFont="1"/>
    <xf numFmtId="0" fontId="22" fillId="0" borderId="0" xfId="7" applyFont="1" applyAlignment="1">
      <alignment horizontal="center"/>
    </xf>
    <xf numFmtId="0" fontId="22" fillId="0" borderId="0" xfId="7" applyFont="1" applyAlignment="1">
      <alignment horizontal="left"/>
    </xf>
    <xf numFmtId="0" fontId="20" fillId="0" borderId="5" xfId="0" applyFont="1" applyBorder="1" applyAlignment="1">
      <alignment horizontal="left"/>
    </xf>
    <xf numFmtId="0" fontId="19" fillId="0" borderId="0" xfId="0" applyFont="1"/>
    <xf numFmtId="0" fontId="20" fillId="0" borderId="0" xfId="7" applyFont="1" applyAlignment="1">
      <alignment horizontal="left"/>
    </xf>
    <xf numFmtId="0" fontId="23" fillId="0" borderId="0" xfId="7" applyFont="1" applyAlignment="1">
      <alignment horizontal="left"/>
    </xf>
    <xf numFmtId="0" fontId="23" fillId="0" borderId="0" xfId="7" applyFont="1" applyAlignment="1">
      <alignment horizontal="left"/>
    </xf>
    <xf numFmtId="0" fontId="20" fillId="0" borderId="0" xfId="7" applyFont="1" applyAlignment="1">
      <alignment horizontal="left"/>
    </xf>
    <xf numFmtId="0" fontId="18" fillId="0" borderId="0" xfId="7" applyFont="1" applyAlignment="1">
      <alignment horizontal="left"/>
    </xf>
    <xf numFmtId="0" fontId="20" fillId="0" borderId="16" xfId="7" applyFont="1" applyBorder="1" applyAlignment="1">
      <alignment horizontal="center" vertical="center"/>
    </xf>
    <xf numFmtId="0" fontId="22" fillId="0" borderId="1" xfId="7" applyFont="1" applyBorder="1" applyAlignment="1">
      <alignment horizontal="center"/>
    </xf>
    <xf numFmtId="0" fontId="20" fillId="0" borderId="1" xfId="7" applyFont="1" applyBorder="1"/>
    <xf numFmtId="0" fontId="20" fillId="0" borderId="17" xfId="7" applyFont="1" applyBorder="1" applyAlignment="1">
      <alignment vertical="center"/>
    </xf>
    <xf numFmtId="0" fontId="22" fillId="0" borderId="18" xfId="7" applyFont="1" applyBorder="1" applyAlignment="1">
      <alignment horizontal="center"/>
    </xf>
    <xf numFmtId="0" fontId="20" fillId="0" borderId="17" xfId="7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19" xfId="7" applyFont="1" applyBorder="1" applyAlignment="1">
      <alignment horizontal="left"/>
    </xf>
    <xf numFmtId="0" fontId="22" fillId="0" borderId="19" xfId="7" applyFont="1" applyBorder="1" applyAlignment="1">
      <alignment horizontal="center"/>
    </xf>
    <xf numFmtId="188" fontId="29" fillId="0" borderId="1" xfId="1" applyNumberFormat="1" applyFont="1" applyBorder="1" applyAlignment="1">
      <alignment horizontal="center"/>
    </xf>
    <xf numFmtId="188" fontId="30" fillId="0" borderId="1" xfId="1" applyNumberFormat="1" applyFont="1" applyBorder="1" applyAlignment="1">
      <alignment horizontal="center"/>
    </xf>
    <xf numFmtId="43" fontId="30" fillId="0" borderId="1" xfId="1" applyFont="1" applyFill="1" applyBorder="1" applyAlignment="1">
      <alignment horizontal="center"/>
    </xf>
    <xf numFmtId="0" fontId="17" fillId="0" borderId="0" xfId="7" applyFont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19" fillId="0" borderId="0" xfId="0" applyFont="1" applyAlignment="1">
      <alignment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2" fillId="0" borderId="16" xfId="7" applyFont="1" applyBorder="1" applyAlignment="1">
      <alignment horizontal="center" vertical="center"/>
    </xf>
    <xf numFmtId="0" fontId="22" fillId="0" borderId="1" xfId="7" applyFont="1" applyBorder="1" applyAlignment="1">
      <alignment horizontal="center" vertical="top"/>
    </xf>
    <xf numFmtId="0" fontId="20" fillId="0" borderId="20" xfId="7" applyFont="1" applyBorder="1" applyAlignment="1">
      <alignment vertical="center"/>
    </xf>
    <xf numFmtId="0" fontId="22" fillId="0" borderId="1" xfId="7" applyFont="1" applyBorder="1" applyAlignment="1">
      <alignment horizontal="center" vertical="center"/>
    </xf>
    <xf numFmtId="0" fontId="20" fillId="0" borderId="17" xfId="7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188" fontId="19" fillId="0" borderId="1" xfId="1" applyNumberFormat="1" applyFont="1" applyBorder="1" applyAlignment="1">
      <alignment vertical="top"/>
    </xf>
    <xf numFmtId="0" fontId="19" fillId="0" borderId="2" xfId="0" applyFont="1" applyBorder="1"/>
    <xf numFmtId="0" fontId="19" fillId="0" borderId="2" xfId="0" applyFont="1" applyBorder="1" applyAlignment="1">
      <alignment horizontal="center" vertical="center"/>
    </xf>
    <xf numFmtId="188" fontId="19" fillId="0" borderId="2" xfId="1" applyNumberFormat="1" applyFont="1" applyBorder="1" applyAlignment="1">
      <alignment horizontal="center" vertical="center"/>
    </xf>
    <xf numFmtId="0" fontId="19" fillId="0" borderId="4" xfId="0" applyFont="1" applyBorder="1"/>
    <xf numFmtId="0" fontId="19" fillId="0" borderId="4" xfId="0" applyFont="1" applyBorder="1" applyAlignment="1">
      <alignment horizontal="center" vertical="center"/>
    </xf>
    <xf numFmtId="188" fontId="19" fillId="0" borderId="4" xfId="1" applyNumberFormat="1" applyFont="1" applyBorder="1" applyAlignment="1">
      <alignment horizontal="center" vertical="center"/>
    </xf>
    <xf numFmtId="0" fontId="19" fillId="0" borderId="3" xfId="0" applyFont="1" applyBorder="1"/>
    <xf numFmtId="0" fontId="19" fillId="0" borderId="3" xfId="0" applyFont="1" applyBorder="1" applyAlignment="1">
      <alignment horizontal="center" vertical="center"/>
    </xf>
    <xf numFmtId="188" fontId="19" fillId="0" borderId="3" xfId="1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center"/>
    </xf>
    <xf numFmtId="188" fontId="30" fillId="0" borderId="1" xfId="0" applyNumberFormat="1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0" borderId="11" xfId="0" applyFont="1" applyBorder="1" applyAlignment="1">
      <alignment horizontal="left"/>
    </xf>
    <xf numFmtId="0" fontId="30" fillId="0" borderId="11" xfId="0" applyFont="1" applyBorder="1" applyAlignment="1">
      <alignment horizontal="center"/>
    </xf>
    <xf numFmtId="188" fontId="30" fillId="0" borderId="11" xfId="0" applyNumberFormat="1" applyFont="1" applyBorder="1" applyAlignment="1">
      <alignment vertical="top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188" fontId="30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0" fontId="23" fillId="0" borderId="6" xfId="0" applyFont="1" applyBorder="1" applyAlignment="1">
      <alignment horizontal="left"/>
    </xf>
    <xf numFmtId="0" fontId="20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88" fontId="20" fillId="0" borderId="0" xfId="0" applyNumberFormat="1" applyFont="1" applyAlignment="1">
      <alignment vertical="top"/>
    </xf>
    <xf numFmtId="0" fontId="21" fillId="0" borderId="0" xfId="7" applyFont="1"/>
    <xf numFmtId="0" fontId="22" fillId="0" borderId="21" xfId="7" applyFont="1" applyBorder="1" applyAlignment="1">
      <alignment horizontal="center" vertical="center"/>
    </xf>
    <xf numFmtId="0" fontId="23" fillId="0" borderId="3" xfId="0" applyFont="1" applyBorder="1" applyAlignment="1">
      <alignment vertical="top"/>
    </xf>
    <xf numFmtId="0" fontId="23" fillId="0" borderId="2" xfId="0" applyFont="1" applyBorder="1" applyAlignment="1">
      <alignment horizontal="center" vertical="center"/>
    </xf>
    <xf numFmtId="188" fontId="23" fillId="0" borderId="2" xfId="1" applyNumberFormat="1" applyFont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23" fillId="0" borderId="3" xfId="0" applyFont="1" applyBorder="1" applyAlignment="1">
      <alignment horizontal="center" vertical="center"/>
    </xf>
    <xf numFmtId="188" fontId="23" fillId="0" borderId="3" xfId="1" applyNumberFormat="1" applyFont="1" applyBorder="1" applyAlignment="1">
      <alignment horizontal="center" vertical="center"/>
    </xf>
    <xf numFmtId="0" fontId="23" fillId="0" borderId="4" xfId="0" applyFont="1" applyBorder="1" applyAlignment="1">
      <alignment vertical="top"/>
    </xf>
    <xf numFmtId="0" fontId="23" fillId="0" borderId="4" xfId="0" applyFont="1" applyBorder="1" applyAlignment="1">
      <alignment horizontal="center" vertical="center"/>
    </xf>
    <xf numFmtId="188" fontId="23" fillId="0" borderId="4" xfId="1" applyNumberFormat="1" applyFont="1" applyBorder="1" applyAlignment="1">
      <alignment horizontal="center" vertical="center"/>
    </xf>
    <xf numFmtId="0" fontId="23" fillId="0" borderId="2" xfId="0" applyFont="1" applyBorder="1" applyAlignment="1">
      <alignment vertical="top"/>
    </xf>
    <xf numFmtId="0" fontId="31" fillId="0" borderId="0" xfId="0" applyFont="1" applyAlignment="1">
      <alignment vertical="top"/>
    </xf>
    <xf numFmtId="0" fontId="20" fillId="0" borderId="4" xfId="0" applyFont="1" applyBorder="1" applyAlignment="1">
      <alignment horizontal="left" vertical="top"/>
    </xf>
    <xf numFmtId="0" fontId="20" fillId="0" borderId="4" xfId="0" applyFont="1" applyBorder="1" applyAlignment="1">
      <alignment horizontal="center" vertical="top"/>
    </xf>
    <xf numFmtId="189" fontId="20" fillId="0" borderId="1" xfId="0" applyNumberFormat="1" applyFont="1" applyBorder="1" applyAlignment="1">
      <alignment vertical="top"/>
    </xf>
    <xf numFmtId="188" fontId="20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center" vertical="top"/>
    </xf>
    <xf numFmtId="0" fontId="30" fillId="0" borderId="11" xfId="0" applyFont="1" applyBorder="1" applyAlignment="1">
      <alignment horizontal="left" vertical="top"/>
    </xf>
    <xf numFmtId="0" fontId="30" fillId="0" borderId="11" xfId="0" applyFont="1" applyBorder="1" applyAlignment="1">
      <alignment horizontal="center" vertical="top"/>
    </xf>
    <xf numFmtId="0" fontId="30" fillId="0" borderId="11" xfId="0" applyFont="1" applyBorder="1" applyAlignment="1">
      <alignment vertical="top"/>
    </xf>
    <xf numFmtId="189" fontId="30" fillId="0" borderId="11" xfId="0" applyNumberFormat="1" applyFont="1" applyBorder="1" applyAlignment="1">
      <alignment vertical="top"/>
    </xf>
    <xf numFmtId="0" fontId="30" fillId="0" borderId="0" xfId="0" applyFont="1" applyAlignment="1">
      <alignment horizontal="left" vertical="top"/>
    </xf>
    <xf numFmtId="0" fontId="30" fillId="0" borderId="0" xfId="0" applyFont="1" applyAlignment="1">
      <alignment horizontal="center" vertical="top"/>
    </xf>
    <xf numFmtId="189" fontId="30" fillId="0" borderId="0" xfId="0" applyNumberFormat="1" applyFont="1" applyAlignment="1">
      <alignment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189" fontId="20" fillId="0" borderId="0" xfId="0" applyNumberFormat="1" applyFont="1" applyAlignment="1">
      <alignment vertical="top"/>
    </xf>
    <xf numFmtId="0" fontId="20" fillId="0" borderId="5" xfId="0" applyFont="1" applyBorder="1"/>
    <xf numFmtId="0" fontId="2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2" fillId="0" borderId="1" xfId="7" applyFont="1" applyBorder="1" applyAlignment="1">
      <alignment horizontal="center" vertical="center"/>
    </xf>
    <xf numFmtId="0" fontId="20" fillId="0" borderId="1" xfId="7" applyFont="1" applyBorder="1" applyAlignment="1">
      <alignment vertical="center"/>
    </xf>
    <xf numFmtId="0" fontId="23" fillId="0" borderId="28" xfId="0" applyFont="1" applyBorder="1" applyAlignment="1">
      <alignment vertical="top"/>
    </xf>
    <xf numFmtId="0" fontId="23" fillId="0" borderId="7" xfId="0" applyFont="1" applyBorder="1" applyAlignment="1">
      <alignment horizontal="left"/>
    </xf>
    <xf numFmtId="0" fontId="22" fillId="0" borderId="1" xfId="7" applyFont="1" applyBorder="1" applyAlignment="1">
      <alignment horizontal="center"/>
    </xf>
    <xf numFmtId="0" fontId="23" fillId="0" borderId="2" xfId="0" applyFont="1" applyBorder="1"/>
    <xf numFmtId="0" fontId="23" fillId="0" borderId="0" xfId="0" applyFont="1"/>
    <xf numFmtId="0" fontId="23" fillId="0" borderId="3" xfId="0" applyFont="1" applyBorder="1"/>
    <xf numFmtId="0" fontId="23" fillId="0" borderId="4" xfId="0" applyFont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188" fontId="20" fillId="0" borderId="1" xfId="0" applyNumberFormat="1" applyFont="1" applyBorder="1"/>
    <xf numFmtId="189" fontId="20" fillId="0" borderId="1" xfId="0" applyNumberFormat="1" applyFont="1" applyBorder="1"/>
    <xf numFmtId="0" fontId="20" fillId="0" borderId="11" xfId="0" applyFont="1" applyBorder="1" applyAlignment="1">
      <alignment horizontal="left"/>
    </xf>
    <xf numFmtId="0" fontId="20" fillId="0" borderId="11" xfId="0" applyFont="1" applyBorder="1" applyAlignment="1">
      <alignment horizontal="center"/>
    </xf>
    <xf numFmtId="189" fontId="20" fillId="0" borderId="11" xfId="0" applyNumberFormat="1" applyFont="1" applyBorder="1"/>
    <xf numFmtId="189" fontId="20" fillId="0" borderId="0" xfId="0" applyNumberFormat="1" applyFont="1"/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30" fillId="0" borderId="0" xfId="0" applyFont="1"/>
    <xf numFmtId="0" fontId="32" fillId="0" borderId="0" xfId="0" applyFont="1"/>
    <xf numFmtId="188" fontId="26" fillId="0" borderId="1" xfId="0" applyNumberFormat="1" applyFont="1" applyBorder="1"/>
    <xf numFmtId="0" fontId="20" fillId="0" borderId="12" xfId="0" applyFont="1" applyBorder="1" applyAlignment="1">
      <alignment vertical="top"/>
    </xf>
    <xf numFmtId="0" fontId="27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7" xfId="0" applyFont="1" applyBorder="1"/>
    <xf numFmtId="43" fontId="23" fillId="0" borderId="2" xfId="1" applyFont="1" applyBorder="1" applyAlignment="1">
      <alignment horizontal="center" vertical="center"/>
    </xf>
    <xf numFmtId="43" fontId="23" fillId="0" borderId="4" xfId="1" applyFont="1" applyBorder="1" applyAlignment="1">
      <alignment horizontal="center" vertical="center"/>
    </xf>
    <xf numFmtId="189" fontId="26" fillId="0" borderId="1" xfId="0" applyNumberFormat="1" applyFont="1" applyBorder="1"/>
    <xf numFmtId="0" fontId="20" fillId="0" borderId="5" xfId="0" applyFont="1" applyBorder="1" applyAlignment="1">
      <alignment vertical="top"/>
    </xf>
    <xf numFmtId="0" fontId="23" fillId="0" borderId="0" xfId="0" applyFont="1" applyAlignment="1">
      <alignment vertical="top"/>
    </xf>
    <xf numFmtId="0" fontId="23" fillId="0" borderId="7" xfId="0" applyFont="1" applyBorder="1" applyAlignment="1">
      <alignment horizontal="left" vertical="top"/>
    </xf>
    <xf numFmtId="0" fontId="22" fillId="0" borderId="9" xfId="7" applyFont="1" applyBorder="1" applyAlignment="1">
      <alignment horizontal="center" vertical="top"/>
    </xf>
    <xf numFmtId="0" fontId="22" fillId="0" borderId="10" xfId="7" applyFont="1" applyBorder="1" applyAlignment="1">
      <alignment horizontal="center" vertical="top"/>
    </xf>
    <xf numFmtId="0" fontId="22" fillId="0" borderId="8" xfId="7" applyFont="1" applyBorder="1" applyAlignment="1">
      <alignment horizontal="center" vertical="top"/>
    </xf>
    <xf numFmtId="0" fontId="23" fillId="0" borderId="3" xfId="0" applyFont="1" applyBorder="1" applyAlignment="1">
      <alignment horizontal="center" vertical="center"/>
    </xf>
    <xf numFmtId="188" fontId="23" fillId="0" borderId="3" xfId="1" applyNumberFormat="1" applyFont="1" applyBorder="1" applyAlignment="1">
      <alignment horizontal="center" vertical="center"/>
    </xf>
    <xf numFmtId="189" fontId="26" fillId="0" borderId="1" xfId="0" applyNumberFormat="1" applyFont="1" applyBorder="1" applyAlignment="1">
      <alignment vertical="top"/>
    </xf>
    <xf numFmtId="188" fontId="26" fillId="0" borderId="1" xfId="0" applyNumberFormat="1" applyFont="1" applyBorder="1" applyAlignment="1">
      <alignment vertical="top"/>
    </xf>
    <xf numFmtId="0" fontId="23" fillId="0" borderId="1" xfId="0" applyFont="1" applyBorder="1" applyAlignment="1">
      <alignment horizontal="justify" vertical="top"/>
    </xf>
    <xf numFmtId="0" fontId="23" fillId="0" borderId="1" xfId="0" applyFont="1" applyBorder="1" applyAlignment="1">
      <alignment horizontal="center" vertical="top"/>
    </xf>
    <xf numFmtId="188" fontId="23" fillId="0" borderId="1" xfId="1" applyNumberFormat="1" applyFont="1" applyBorder="1" applyAlignment="1">
      <alignment vertical="top"/>
    </xf>
    <xf numFmtId="0" fontId="23" fillId="0" borderId="1" xfId="0" applyFont="1" applyBorder="1" applyAlignment="1">
      <alignment vertical="top"/>
    </xf>
    <xf numFmtId="0" fontId="23" fillId="0" borderId="0" xfId="0" applyFont="1" applyAlignment="1">
      <alignment horizontal="left" wrapText="1"/>
    </xf>
    <xf numFmtId="188" fontId="30" fillId="0" borderId="11" xfId="0" applyNumberFormat="1" applyFont="1" applyBorder="1"/>
    <xf numFmtId="0" fontId="23" fillId="0" borderId="0" xfId="0" applyFont="1" applyAlignment="1">
      <alignment horizontal="left" vertical="top"/>
    </xf>
    <xf numFmtId="0" fontId="27" fillId="0" borderId="3" xfId="0" applyFont="1" applyBorder="1" applyAlignment="1">
      <alignment vertical="top"/>
    </xf>
    <xf numFmtId="0" fontId="20" fillId="0" borderId="1" xfId="0" applyFont="1" applyBorder="1" applyAlignment="1">
      <alignment horizontal="center" vertical="center"/>
    </xf>
    <xf numFmtId="188" fontId="30" fillId="0" borderId="0" xfId="0" applyNumberFormat="1" applyFont="1"/>
    <xf numFmtId="0" fontId="23" fillId="0" borderId="6" xfId="0" applyFont="1" applyBorder="1" applyAlignment="1">
      <alignment horizontal="left" wrapText="1"/>
    </xf>
    <xf numFmtId="0" fontId="27" fillId="0" borderId="2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23" fillId="0" borderId="6" xfId="0" applyFont="1" applyBorder="1" applyAlignment="1">
      <alignment horizontal="left" vertical="top"/>
    </xf>
    <xf numFmtId="188" fontId="23" fillId="0" borderId="2" xfId="1" applyNumberFormat="1" applyFont="1" applyBorder="1" applyAlignment="1">
      <alignment vertical="center"/>
    </xf>
    <xf numFmtId="188" fontId="23" fillId="0" borderId="3" xfId="1" applyNumberFormat="1" applyFont="1" applyBorder="1" applyAlignment="1">
      <alignment vertical="center"/>
    </xf>
    <xf numFmtId="188" fontId="23" fillId="0" borderId="4" xfId="1" applyNumberFormat="1" applyFont="1" applyBorder="1" applyAlignment="1">
      <alignment vertical="center"/>
    </xf>
    <xf numFmtId="0" fontId="20" fillId="0" borderId="5" xfId="0" applyFont="1" applyBorder="1" applyAlignment="1">
      <alignment horizontal="left" vertical="top"/>
    </xf>
    <xf numFmtId="0" fontId="22" fillId="0" borderId="22" xfId="7" applyFont="1" applyBorder="1" applyAlignment="1">
      <alignment horizontal="center" vertical="center"/>
    </xf>
    <xf numFmtId="0" fontId="22" fillId="0" borderId="23" xfId="7" applyFont="1" applyBorder="1" applyAlignment="1">
      <alignment horizontal="center" vertical="center"/>
    </xf>
    <xf numFmtId="188" fontId="23" fillId="0" borderId="2" xfId="0" applyNumberFormat="1" applyFont="1" applyBorder="1" applyAlignment="1">
      <alignment horizontal="center" vertical="center"/>
    </xf>
    <xf numFmtId="188" fontId="23" fillId="0" borderId="3" xfId="0" applyNumberFormat="1" applyFont="1" applyBorder="1" applyAlignment="1">
      <alignment horizontal="center" vertical="center"/>
    </xf>
    <xf numFmtId="188" fontId="23" fillId="0" borderId="4" xfId="0" applyNumberFormat="1" applyFont="1" applyBorder="1" applyAlignment="1">
      <alignment horizontal="center" vertical="center"/>
    </xf>
    <xf numFmtId="0" fontId="32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27" fillId="0" borderId="2" xfId="0" applyFont="1" applyBorder="1"/>
    <xf numFmtId="0" fontId="27" fillId="0" borderId="4" xfId="0" applyFont="1" applyBorder="1"/>
    <xf numFmtId="0" fontId="27" fillId="0" borderId="3" xfId="0" applyFont="1" applyBorder="1"/>
    <xf numFmtId="0" fontId="19" fillId="0" borderId="11" xfId="0" applyFont="1" applyBorder="1" applyAlignment="1">
      <alignment vertical="top"/>
    </xf>
    <xf numFmtId="0" fontId="20" fillId="0" borderId="6" xfId="0" applyFont="1" applyBorder="1" applyAlignment="1">
      <alignment vertical="top"/>
    </xf>
    <xf numFmtId="0" fontId="20" fillId="0" borderId="0" xfId="0" applyFont="1" applyAlignment="1">
      <alignment vertical="top"/>
    </xf>
    <xf numFmtId="0" fontId="23" fillId="3" borderId="2" xfId="0" applyFont="1" applyFill="1" applyBorder="1" applyAlignment="1">
      <alignment horizontal="center" vertical="center"/>
    </xf>
    <xf numFmtId="188" fontId="23" fillId="3" borderId="2" xfId="1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vertical="top"/>
    </xf>
    <xf numFmtId="0" fontId="23" fillId="3" borderId="4" xfId="0" applyFont="1" applyFill="1" applyBorder="1" applyAlignment="1">
      <alignment horizontal="center" vertical="center"/>
    </xf>
    <xf numFmtId="188" fontId="23" fillId="3" borderId="4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3" fillId="3" borderId="3" xfId="0" applyFont="1" applyFill="1" applyBorder="1" applyAlignment="1">
      <alignment horizontal="center" vertical="center"/>
    </xf>
    <xf numFmtId="188" fontId="23" fillId="3" borderId="3" xfId="1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horizontal="left" vertical="top"/>
    </xf>
    <xf numFmtId="0" fontId="23" fillId="0" borderId="24" xfId="0" applyFont="1" applyBorder="1" applyAlignment="1">
      <alignment vertical="top"/>
    </xf>
    <xf numFmtId="0" fontId="23" fillId="0" borderId="23" xfId="0" applyFont="1" applyBorder="1" applyAlignment="1">
      <alignment vertical="top"/>
    </xf>
    <xf numFmtId="0" fontId="18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0" fontId="20" fillId="0" borderId="11" xfId="0" applyFont="1" applyBorder="1" applyAlignment="1">
      <alignment horizontal="center" vertical="top"/>
    </xf>
    <xf numFmtId="188" fontId="20" fillId="0" borderId="11" xfId="0" applyNumberFormat="1" applyFont="1" applyBorder="1" applyAlignment="1">
      <alignment vertical="top"/>
    </xf>
    <xf numFmtId="0" fontId="23" fillId="0" borderId="2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top"/>
    </xf>
    <xf numFmtId="188" fontId="23" fillId="0" borderId="2" xfId="0" applyNumberFormat="1" applyFont="1" applyBorder="1" applyAlignment="1">
      <alignment vertical="center"/>
    </xf>
    <xf numFmtId="188" fontId="23" fillId="0" borderId="3" xfId="0" applyNumberFormat="1" applyFont="1" applyBorder="1" applyAlignment="1">
      <alignment vertical="center"/>
    </xf>
    <xf numFmtId="188" fontId="23" fillId="0" borderId="4" xfId="0" applyNumberFormat="1" applyFont="1" applyBorder="1" applyAlignment="1">
      <alignment vertical="center"/>
    </xf>
    <xf numFmtId="0" fontId="23" fillId="0" borderId="0" xfId="0" applyFont="1" applyAlignment="1">
      <alignment horizontal="left" vertical="top" wrapText="1"/>
    </xf>
    <xf numFmtId="49" fontId="23" fillId="0" borderId="0" xfId="0" applyNumberFormat="1" applyFont="1" applyAlignment="1">
      <alignment horizontal="left"/>
    </xf>
    <xf numFmtId="188" fontId="20" fillId="0" borderId="29" xfId="1" applyNumberFormat="1" applyFont="1" applyBorder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3" fillId="3" borderId="2" xfId="0" applyFont="1" applyFill="1" applyBorder="1" applyAlignment="1">
      <alignment horizontal="left" vertical="top"/>
    </xf>
    <xf numFmtId="0" fontId="21" fillId="3" borderId="2" xfId="0" applyFont="1" applyFill="1" applyBorder="1" applyAlignment="1">
      <alignment horizontal="center" vertical="center" wrapText="1"/>
    </xf>
    <xf numFmtId="188" fontId="23" fillId="0" borderId="28" xfId="1" applyNumberFormat="1" applyFont="1" applyBorder="1" applyAlignment="1">
      <alignment horizontal="center" vertical="center"/>
    </xf>
    <xf numFmtId="0" fontId="23" fillId="3" borderId="3" xfId="0" applyFont="1" applyFill="1" applyBorder="1" applyAlignment="1">
      <alignment horizontal="left" vertical="top"/>
    </xf>
    <xf numFmtId="0" fontId="21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left" vertical="top"/>
    </xf>
    <xf numFmtId="0" fontId="21" fillId="3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43" fontId="20" fillId="0" borderId="1" xfId="1" applyFont="1" applyFill="1" applyBorder="1" applyAlignment="1">
      <alignment vertical="top" wrapText="1"/>
    </xf>
    <xf numFmtId="43" fontId="20" fillId="0" borderId="0" xfId="1" applyFont="1" applyFill="1" applyBorder="1" applyAlignment="1">
      <alignment vertical="top" wrapText="1"/>
    </xf>
    <xf numFmtId="188" fontId="20" fillId="0" borderId="30" xfId="1" applyNumberFormat="1" applyFont="1" applyBorder="1" applyAlignment="1">
      <alignment horizontal="right"/>
    </xf>
    <xf numFmtId="0" fontId="21" fillId="3" borderId="2" xfId="0" applyFont="1" applyFill="1" applyBorder="1" applyAlignment="1">
      <alignment horizontal="left" vertical="top"/>
    </xf>
    <xf numFmtId="188" fontId="21" fillId="0" borderId="28" xfId="1" applyNumberFormat="1" applyFont="1" applyBorder="1" applyAlignment="1">
      <alignment horizontal="center" vertical="center"/>
    </xf>
    <xf numFmtId="188" fontId="21" fillId="0" borderId="2" xfId="1" applyNumberFormat="1" applyFont="1" applyBorder="1" applyAlignment="1">
      <alignment horizontal="center" vertical="center"/>
    </xf>
    <xf numFmtId="0" fontId="21" fillId="3" borderId="4" xfId="0" applyFont="1" applyFill="1" applyBorder="1" applyAlignment="1">
      <alignment horizontal="left" vertical="top"/>
    </xf>
    <xf numFmtId="188" fontId="21" fillId="0" borderId="4" xfId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188" fontId="20" fillId="0" borderId="0" xfId="1" applyNumberFormat="1" applyFont="1" applyFill="1" applyAlignment="1">
      <alignment horizontal="right" vertical="top"/>
    </xf>
    <xf numFmtId="188" fontId="20" fillId="0" borderId="0" xfId="1" applyNumberFormat="1" applyFont="1" applyFill="1" applyAlignment="1">
      <alignment horizontal="right" vertical="top"/>
    </xf>
    <xf numFmtId="188" fontId="20" fillId="0" borderId="0" xfId="1" applyNumberFormat="1" applyFont="1" applyFill="1" applyAlignment="1">
      <alignment horizontal="center" vertical="top"/>
    </xf>
    <xf numFmtId="188" fontId="20" fillId="0" borderId="0" xfId="1" applyNumberFormat="1" applyFont="1" applyFill="1" applyAlignment="1">
      <alignment horizontal="left" vertical="top"/>
    </xf>
    <xf numFmtId="188" fontId="23" fillId="0" borderId="0" xfId="1" applyNumberFormat="1" applyFont="1" applyFill="1" applyAlignment="1">
      <alignment vertical="top"/>
    </xf>
    <xf numFmtId="188" fontId="23" fillId="0" borderId="0" xfId="1" applyNumberFormat="1" applyFont="1" applyFill="1" applyAlignment="1">
      <alignment vertical="top" wrapText="1"/>
    </xf>
    <xf numFmtId="188" fontId="23" fillId="0" borderId="0" xfId="1" applyNumberFormat="1" applyFont="1" applyFill="1" applyAlignment="1">
      <alignment horizontal="right" vertical="top"/>
    </xf>
    <xf numFmtId="0" fontId="23" fillId="0" borderId="0" xfId="0" applyFont="1" applyAlignment="1">
      <alignment vertical="top" wrapText="1"/>
    </xf>
    <xf numFmtId="188" fontId="23" fillId="0" borderId="0" xfId="1" applyNumberFormat="1" applyFont="1" applyFill="1" applyAlignment="1">
      <alignment horizontal="center" vertical="top"/>
    </xf>
    <xf numFmtId="188" fontId="23" fillId="0" borderId="0" xfId="6" applyNumberFormat="1" applyFont="1" applyFill="1" applyAlignment="1">
      <alignment horizontal="right" vertical="top"/>
    </xf>
    <xf numFmtId="0" fontId="23" fillId="0" borderId="0" xfId="0" applyFont="1" applyAlignment="1">
      <alignment horizontal="center" vertical="top"/>
    </xf>
    <xf numFmtId="188" fontId="20" fillId="0" borderId="0" xfId="1" applyNumberFormat="1" applyFont="1" applyFill="1" applyAlignment="1">
      <alignment horizontal="left" vertical="top"/>
    </xf>
    <xf numFmtId="188" fontId="23" fillId="0" borderId="0" xfId="1" applyNumberFormat="1" applyFont="1" applyFill="1" applyAlignment="1">
      <alignment horizontal="left" vertical="top"/>
    </xf>
    <xf numFmtId="188" fontId="20" fillId="0" borderId="0" xfId="1" applyNumberFormat="1" applyFont="1" applyFill="1" applyAlignment="1">
      <alignment horizontal="center" vertical="top"/>
    </xf>
    <xf numFmtId="188" fontId="23" fillId="0" borderId="0" xfId="1" applyNumberFormat="1" applyFont="1" applyFill="1" applyAlignment="1">
      <alignment horizontal="center" vertical="top"/>
    </xf>
    <xf numFmtId="188" fontId="23" fillId="0" borderId="0" xfId="1" applyNumberFormat="1" applyFont="1" applyFill="1" applyAlignment="1">
      <alignment horizontal="left" vertical="top"/>
    </xf>
    <xf numFmtId="3" fontId="23" fillId="0" borderId="0" xfId="0" applyNumberFormat="1" applyFont="1" applyAlignment="1">
      <alignment horizontal="right" vertical="top"/>
    </xf>
    <xf numFmtId="188" fontId="33" fillId="0" borderId="0" xfId="1" applyNumberFormat="1" applyFont="1" applyFill="1" applyAlignment="1">
      <alignment horizontal="right" vertical="top"/>
    </xf>
    <xf numFmtId="0" fontId="33" fillId="0" borderId="0" xfId="0" applyFont="1" applyAlignment="1">
      <alignment horizontal="left" vertical="top"/>
    </xf>
    <xf numFmtId="0" fontId="23" fillId="0" borderId="0" xfId="0" quotePrefix="1" applyFont="1" applyAlignment="1">
      <alignment vertical="top"/>
    </xf>
    <xf numFmtId="188" fontId="23" fillId="0" borderId="0" xfId="0" applyNumberFormat="1" applyFont="1" applyAlignment="1">
      <alignment vertical="top"/>
    </xf>
    <xf numFmtId="188" fontId="23" fillId="0" borderId="0" xfId="1" applyNumberFormat="1" applyFont="1" applyFill="1" applyAlignment="1">
      <alignment horizontal="center" vertical="top" wrapText="1"/>
    </xf>
    <xf numFmtId="188" fontId="23" fillId="0" borderId="0" xfId="1" applyNumberFormat="1" applyFont="1" applyAlignment="1">
      <alignment horizontal="left" vertical="top"/>
    </xf>
    <xf numFmtId="188" fontId="23" fillId="0" borderId="0" xfId="1" applyNumberFormat="1" applyFont="1" applyAlignment="1">
      <alignment vertical="top"/>
    </xf>
    <xf numFmtId="49" fontId="23" fillId="0" borderId="0" xfId="0" applyNumberFormat="1" applyFont="1" applyAlignment="1">
      <alignment vertical="top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188" fontId="34" fillId="0" borderId="0" xfId="1" applyNumberFormat="1" applyFont="1" applyFill="1" applyAlignment="1">
      <alignment horizontal="right" vertical="top"/>
    </xf>
    <xf numFmtId="0" fontId="34" fillId="0" borderId="0" xfId="0" applyFont="1" applyAlignment="1">
      <alignment horizontal="left" vertical="top"/>
    </xf>
    <xf numFmtId="49" fontId="23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right" vertical="top" wrapText="1"/>
    </xf>
    <xf numFmtId="0" fontId="23" fillId="0" borderId="0" xfId="9" applyFont="1" applyAlignment="1">
      <alignment horizontal="left" vertical="top"/>
    </xf>
  </cellXfs>
  <cellStyles count="10">
    <cellStyle name="Comma" xfId="1" builtinId="3"/>
    <cellStyle name="Comma 2" xfId="4" xr:uid="{1FE99C1B-B2CD-401E-BE32-44828AD7DE77}"/>
    <cellStyle name="Comma 3" xfId="6" xr:uid="{3CE92BD5-B337-4781-AD53-EBB6330F2E32}"/>
    <cellStyle name="Normal" xfId="0" builtinId="0"/>
    <cellStyle name="Normal 2" xfId="7" xr:uid="{425780F4-3415-4E33-95EF-5569080B1E0B}"/>
    <cellStyle name="Normal 4" xfId="8" xr:uid="{8AF9F3B3-83F5-410B-8DBC-50712AAC32DA}"/>
    <cellStyle name="Normal_BOQ. งานง่วนเชียง" xfId="9" xr:uid="{AB7BC270-605D-4ABF-9A06-7689E1F1481F}"/>
    <cellStyle name="จุลภาค 2" xfId="3" xr:uid="{A417186A-3B96-462B-86DF-C51BCE5905C8}"/>
    <cellStyle name="จุลภาค 2 2" xfId="5" xr:uid="{999A6F40-C519-41E8-B38D-E2F8481022DC}"/>
    <cellStyle name="ปกติ 2" xfId="2" xr:uid="{6181DEC3-39FF-49BE-A61A-1F5A806D823A}"/>
  </cellStyles>
  <dxfs count="0"/>
  <tableStyles count="0" defaultTableStyle="TableStyleMedium2" defaultPivotStyle="PivotStyleLight16"/>
  <colors>
    <mruColors>
      <color rgb="FF0000FF"/>
      <color rgb="FF006600"/>
      <color rgb="FF009900"/>
      <color rgb="FFFF00FF"/>
      <color rgb="FF0066FF"/>
      <color rgb="FF3366FF"/>
      <color rgb="FFFF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%23BMA\03_Working_Details\&#3605;&#3633;&#3623;&#3629;&#3618;&#3656;&#3634;&#3591;&#3648;&#3621;&#3656;&#3617;\50330000_&#3626;&#3635;&#3609;&#3633;&#3585;&#3591;&#3634;&#3609;&#3648;&#3586;&#3605;&#3588;&#3621;&#3629;&#3591;&#3648;&#3605;&#3618;_&#3629;&#3633;&#3605;&#3619;&#3634;&#3585;&#3635;&#3621;&#3633;&#3591;&#3649;&#3621;&#3632;&#3626;&#3633;&#3604;&#3626;&#3656;&#3623;&#3609;&#3617;&#3640;&#3656;&#3591;&#3648;&#3609;&#3657;&#3609;&#3612;&#3621;&#3591;&#3634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อัตรากำลัง"/>
      <sheetName val="ตัวชี้วัดกิจกรรม"/>
      <sheetName val="จำนวนเงินรวมตามงาน-โครงการ"/>
      <sheetName val="%_สัดส่วนแผนงาน"/>
      <sheetName val="จำนวนเงินตามสัดส่วนแผนงาน"/>
      <sheetName val="%_สัดส่วนรายการ"/>
      <sheetName val="จำนวนเงินตามสัดส่วนรายการ"/>
      <sheetName val="สรุปเงินตามสัดส่วนรายการ"/>
      <sheetName val="โครงสร้างแผนพัฒนา กทม."/>
      <sheetName val="08_ข้อบัญญัติ-แผนงาน"/>
      <sheetName val="50330000_สำนักงานเขตคลองเตย_อั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5D22-2B75-48C2-9D2D-B4F77F22977F}">
  <sheetPr>
    <tabColor rgb="FF009900"/>
  </sheetPr>
  <dimension ref="A1:B31"/>
  <sheetViews>
    <sheetView zoomScale="70" zoomScaleNormal="70" workbookViewId="0">
      <selection sqref="A1:XFD1048576"/>
    </sheetView>
  </sheetViews>
  <sheetFormatPr defaultColWidth="9.125" defaultRowHeight="71.25" x14ac:dyDescent="1.55"/>
  <cols>
    <col min="1" max="1" width="64.375" style="14" customWidth="1"/>
    <col min="2" max="2" width="17.875" style="14" customWidth="1"/>
    <col min="3" max="16384" width="9.125" style="14"/>
  </cols>
  <sheetData>
    <row r="1" spans="1:2" ht="40.5" customHeight="1" x14ac:dyDescent="1.55">
      <c r="A1" s="13"/>
    </row>
    <row r="2" spans="1:2" s="16" customFormat="1" ht="54" customHeight="1" x14ac:dyDescent="1.4">
      <c r="A2" s="15" t="s">
        <v>335</v>
      </c>
      <c r="B2" s="15"/>
    </row>
    <row r="3" spans="1:2" ht="41.25" customHeight="1" x14ac:dyDescent="1.55">
      <c r="A3" s="17"/>
      <c r="B3" s="18"/>
    </row>
    <row r="4" spans="1:2" s="16" customFormat="1" ht="54" customHeight="1" x14ac:dyDescent="1.4">
      <c r="A4" s="15" t="s">
        <v>336</v>
      </c>
      <c r="B4" s="15"/>
    </row>
    <row r="5" spans="1:2" ht="30" customHeight="1" x14ac:dyDescent="1.55">
      <c r="A5" s="17"/>
      <c r="B5" s="18"/>
    </row>
    <row r="6" spans="1:2" ht="58.5" customHeight="1" x14ac:dyDescent="1.55">
      <c r="A6" s="19" t="s">
        <v>337</v>
      </c>
      <c r="B6" s="19"/>
    </row>
    <row r="7" spans="1:2" ht="30" customHeight="1" x14ac:dyDescent="1.55">
      <c r="A7" s="17"/>
      <c r="B7" s="18"/>
    </row>
    <row r="8" spans="1:2" s="16" customFormat="1" ht="44.25" customHeight="1" x14ac:dyDescent="1.4">
      <c r="A8" s="15" t="s">
        <v>338</v>
      </c>
      <c r="B8" s="15"/>
    </row>
    <row r="9" spans="1:2" ht="30" customHeight="1" x14ac:dyDescent="1.55">
      <c r="A9" s="17"/>
      <c r="B9" s="18"/>
    </row>
    <row r="10" spans="1:2" ht="48.75" customHeight="1" x14ac:dyDescent="1.55">
      <c r="A10" s="19" t="s">
        <v>695</v>
      </c>
      <c r="B10" s="19"/>
    </row>
    <row r="11" spans="1:2" ht="31.5" customHeight="1" x14ac:dyDescent="1.55">
      <c r="A11" s="20"/>
      <c r="B11" s="20"/>
    </row>
    <row r="12" spans="1:2" ht="21.75" customHeight="1" x14ac:dyDescent="1.55">
      <c r="A12" s="20"/>
      <c r="B12" s="18"/>
    </row>
    <row r="13" spans="1:2" s="22" customFormat="1" ht="44.25" customHeight="1" x14ac:dyDescent="1.1499999999999999">
      <c r="A13" s="21"/>
      <c r="B13" s="17" t="s">
        <v>339</v>
      </c>
    </row>
    <row r="14" spans="1:2" s="22" customFormat="1" ht="22.5" customHeight="1" x14ac:dyDescent="1.3">
      <c r="A14" s="17"/>
      <c r="B14" s="18"/>
    </row>
    <row r="15" spans="1:2" s="22" customFormat="1" ht="49.5" customHeight="1" x14ac:dyDescent="1.3">
      <c r="A15" s="23" t="s">
        <v>340</v>
      </c>
      <c r="B15" s="24" t="s">
        <v>764</v>
      </c>
    </row>
    <row r="16" spans="1:2" ht="30" customHeight="1" x14ac:dyDescent="1.55">
      <c r="A16" s="13"/>
    </row>
    <row r="17" spans="1:1" ht="30" customHeight="1" x14ac:dyDescent="1.55">
      <c r="A17" s="13"/>
    </row>
    <row r="18" spans="1:1" ht="30" customHeight="1" x14ac:dyDescent="1.55">
      <c r="A18" s="13"/>
    </row>
    <row r="19" spans="1:1" ht="30" customHeight="1" x14ac:dyDescent="1.55">
      <c r="A19" s="13"/>
    </row>
    <row r="20" spans="1:1" ht="30" customHeight="1" x14ac:dyDescent="1.55">
      <c r="A20" s="13"/>
    </row>
    <row r="21" spans="1:1" ht="30" customHeight="1" x14ac:dyDescent="1.55">
      <c r="A21" s="13"/>
    </row>
    <row r="22" spans="1:1" ht="30" customHeight="1" x14ac:dyDescent="1.55">
      <c r="A22" s="13"/>
    </row>
    <row r="23" spans="1:1" ht="30" customHeight="1" x14ac:dyDescent="1.55">
      <c r="A23" s="13"/>
    </row>
    <row r="24" spans="1:1" ht="30" customHeight="1" x14ac:dyDescent="1.55">
      <c r="A24" s="13"/>
    </row>
    <row r="25" spans="1:1" ht="30" customHeight="1" x14ac:dyDescent="1.55">
      <c r="A25" s="13"/>
    </row>
    <row r="26" spans="1:1" ht="30" customHeight="1" x14ac:dyDescent="1.55"/>
    <row r="27" spans="1:1" ht="30" customHeight="1" x14ac:dyDescent="1.55"/>
    <row r="28" spans="1:1" ht="30" customHeight="1" x14ac:dyDescent="1.55"/>
    <row r="29" spans="1:1" ht="30" customHeight="1" x14ac:dyDescent="1.55"/>
    <row r="30" spans="1:1" ht="30" customHeight="1" x14ac:dyDescent="1.55"/>
    <row r="31" spans="1:1" ht="30" customHeight="1" x14ac:dyDescent="1.55"/>
  </sheetData>
  <mergeCells count="5">
    <mergeCell ref="A2:B2"/>
    <mergeCell ref="A4:B4"/>
    <mergeCell ref="A6:B6"/>
    <mergeCell ref="A8:B8"/>
    <mergeCell ref="A10:B10"/>
  </mergeCells>
  <pageMargins left="1.1811023622047245" right="0.59055118110236227" top="0.98425196850393704" bottom="0.59055118110236227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2B34-402F-495C-B56C-FE5657E2F43A}">
  <sheetPr>
    <tabColor rgb="FF009900"/>
  </sheetPr>
  <dimension ref="B1:E32"/>
  <sheetViews>
    <sheetView view="pageLayout" zoomScale="55" zoomScaleNormal="130" zoomScalePageLayoutView="55" workbookViewId="0">
      <selection activeCell="B23" sqref="B23"/>
    </sheetView>
  </sheetViews>
  <sheetFormatPr defaultColWidth="9.125" defaultRowHeight="17.25" x14ac:dyDescent="0.4"/>
  <cols>
    <col min="1" max="1" width="0.625" style="26" customWidth="1"/>
    <col min="2" max="2" width="55.125" style="26" customWidth="1"/>
    <col min="3" max="3" width="8.625" style="26" customWidth="1"/>
    <col min="4" max="4" width="8" style="26" customWidth="1"/>
    <col min="5" max="5" width="10.125" style="26" customWidth="1"/>
    <col min="6" max="16384" width="9.125" style="26"/>
  </cols>
  <sheetData>
    <row r="1" spans="2:5" ht="21" customHeight="1" x14ac:dyDescent="0.4">
      <c r="B1" s="25"/>
      <c r="C1" s="25"/>
      <c r="D1" s="25"/>
      <c r="E1" s="25"/>
    </row>
    <row r="2" spans="2:5" ht="21" customHeight="1" x14ac:dyDescent="0.5">
      <c r="B2" s="27" t="s">
        <v>108</v>
      </c>
      <c r="C2" s="27"/>
      <c r="D2" s="27"/>
      <c r="E2" s="27"/>
    </row>
    <row r="3" spans="2:5" ht="21" customHeight="1" x14ac:dyDescent="0.5">
      <c r="B3" s="28"/>
      <c r="C3" s="28"/>
      <c r="D3" s="28"/>
      <c r="E3" s="28"/>
    </row>
    <row r="4" spans="2:5" ht="21" customHeight="1" x14ac:dyDescent="0.4">
      <c r="B4" s="29" t="s">
        <v>576</v>
      </c>
      <c r="C4" s="29"/>
      <c r="D4" s="29"/>
      <c r="E4" s="29"/>
    </row>
    <row r="5" spans="2:5" ht="21" customHeight="1" x14ac:dyDescent="0.4">
      <c r="B5" s="30" t="s">
        <v>574</v>
      </c>
      <c r="C5" s="30"/>
      <c r="D5" s="30"/>
      <c r="E5" s="30"/>
    </row>
    <row r="6" spans="2:5" ht="21" customHeight="1" x14ac:dyDescent="0.4">
      <c r="B6" s="30" t="s">
        <v>575</v>
      </c>
      <c r="C6" s="30"/>
      <c r="D6" s="30"/>
      <c r="E6" s="30"/>
    </row>
    <row r="7" spans="2:5" ht="21" customHeight="1" x14ac:dyDescent="0.4">
      <c r="B7" s="30" t="s">
        <v>472</v>
      </c>
      <c r="C7" s="30"/>
      <c r="D7" s="30"/>
      <c r="E7" s="30"/>
    </row>
    <row r="8" spans="2:5" ht="21" customHeight="1" x14ac:dyDescent="0.4">
      <c r="B8" s="30" t="s">
        <v>508</v>
      </c>
      <c r="C8" s="30"/>
      <c r="D8" s="30"/>
      <c r="E8" s="30"/>
    </row>
    <row r="9" spans="2:5" ht="21" customHeight="1" x14ac:dyDescent="0.4">
      <c r="B9" s="31" t="s">
        <v>473</v>
      </c>
      <c r="C9" s="31"/>
      <c r="D9" s="31"/>
      <c r="E9" s="31"/>
    </row>
    <row r="10" spans="2:5" ht="21" customHeight="1" x14ac:dyDescent="0.4">
      <c r="B10" s="31" t="s">
        <v>474</v>
      </c>
      <c r="C10" s="31"/>
      <c r="D10" s="31"/>
      <c r="E10" s="31"/>
    </row>
    <row r="11" spans="2:5" ht="21" customHeight="1" x14ac:dyDescent="0.4">
      <c r="B11" s="31" t="s">
        <v>475</v>
      </c>
      <c r="C11" s="31"/>
      <c r="D11" s="31"/>
      <c r="E11" s="31"/>
    </row>
    <row r="12" spans="2:5" ht="21" customHeight="1" x14ac:dyDescent="0.4">
      <c r="B12" s="30" t="s">
        <v>476</v>
      </c>
      <c r="C12" s="30"/>
      <c r="D12" s="30"/>
      <c r="E12" s="30"/>
    </row>
    <row r="13" spans="2:5" ht="21" customHeight="1" x14ac:dyDescent="0.4">
      <c r="B13" s="31" t="s">
        <v>509</v>
      </c>
      <c r="C13" s="31"/>
      <c r="D13" s="31"/>
      <c r="E13" s="31"/>
    </row>
    <row r="14" spans="2:5" ht="21" customHeight="1" x14ac:dyDescent="0.4">
      <c r="B14" s="31" t="s">
        <v>477</v>
      </c>
      <c r="C14" s="31"/>
      <c r="D14" s="31"/>
      <c r="E14" s="31"/>
    </row>
    <row r="15" spans="2:5" ht="21" customHeight="1" x14ac:dyDescent="0.4">
      <c r="B15" s="31" t="s">
        <v>478</v>
      </c>
      <c r="C15" s="31"/>
      <c r="D15" s="31"/>
      <c r="E15" s="31"/>
    </row>
    <row r="16" spans="2:5" ht="21" customHeight="1" x14ac:dyDescent="0.4">
      <c r="B16" s="30" t="s">
        <v>479</v>
      </c>
      <c r="C16" s="30"/>
      <c r="D16" s="30"/>
      <c r="E16" s="30"/>
    </row>
    <row r="17" spans="2:5" ht="21" customHeight="1" x14ac:dyDescent="0.4">
      <c r="B17" s="30"/>
      <c r="C17" s="30"/>
      <c r="D17" s="30"/>
      <c r="E17" s="30"/>
    </row>
    <row r="18" spans="2:5" s="34" customFormat="1" ht="21" customHeight="1" x14ac:dyDescent="0.5">
      <c r="B18" s="32" t="s">
        <v>480</v>
      </c>
      <c r="C18" s="33" t="s">
        <v>9</v>
      </c>
      <c r="D18" s="33" t="s">
        <v>231</v>
      </c>
      <c r="E18" s="33"/>
    </row>
    <row r="19" spans="2:5" s="34" customFormat="1" ht="21" customHeight="1" x14ac:dyDescent="0.5">
      <c r="B19" s="35" t="s">
        <v>577</v>
      </c>
      <c r="C19" s="33"/>
      <c r="D19" s="36" t="s">
        <v>10</v>
      </c>
      <c r="E19" s="37" t="s">
        <v>11</v>
      </c>
    </row>
    <row r="20" spans="2:5" s="34" customFormat="1" ht="21" customHeight="1" x14ac:dyDescent="0.5">
      <c r="B20" s="38" t="s">
        <v>510</v>
      </c>
      <c r="C20" s="36"/>
      <c r="D20" s="36"/>
      <c r="E20" s="37"/>
    </row>
    <row r="21" spans="2:5" s="34" customFormat="1" ht="21" customHeight="1" x14ac:dyDescent="0.5">
      <c r="B21" s="39" t="s">
        <v>578</v>
      </c>
    </row>
    <row r="22" spans="2:5" ht="20.85" customHeight="1" x14ac:dyDescent="0.5">
      <c r="B22" s="34" t="s">
        <v>579</v>
      </c>
      <c r="C22" s="40" t="s">
        <v>13</v>
      </c>
      <c r="D22" s="41" t="s">
        <v>662</v>
      </c>
      <c r="E22" s="42" t="s">
        <v>663</v>
      </c>
    </row>
    <row r="23" spans="2:5" ht="20.85" customHeight="1" x14ac:dyDescent="0.5">
      <c r="B23" s="34"/>
      <c r="C23" s="34"/>
      <c r="D23" s="34"/>
      <c r="E23" s="34"/>
    </row>
    <row r="24" spans="2:5" ht="20.85" customHeight="1" x14ac:dyDescent="0.5">
      <c r="B24" s="34"/>
      <c r="C24" s="34"/>
      <c r="D24" s="34"/>
      <c r="E24" s="34"/>
    </row>
    <row r="25" spans="2:5" ht="20.85" customHeight="1" x14ac:dyDescent="0.5">
      <c r="B25" s="34"/>
      <c r="C25" s="34"/>
      <c r="D25" s="34"/>
      <c r="E25" s="34"/>
    </row>
    <row r="26" spans="2:5" ht="20.85" customHeight="1" x14ac:dyDescent="0.5">
      <c r="B26" s="34"/>
      <c r="C26" s="34"/>
      <c r="D26" s="34"/>
      <c r="E26" s="34"/>
    </row>
    <row r="27" spans="2:5" ht="20.85" customHeight="1" x14ac:dyDescent="0.5">
      <c r="B27" s="34"/>
      <c r="C27" s="34"/>
      <c r="D27" s="34"/>
      <c r="E27" s="34"/>
    </row>
    <row r="28" spans="2:5" ht="20.85" customHeight="1" x14ac:dyDescent="0.5">
      <c r="B28" s="34"/>
      <c r="C28" s="34"/>
      <c r="D28" s="34"/>
      <c r="E28" s="34"/>
    </row>
    <row r="29" spans="2:5" ht="20.85" customHeight="1" x14ac:dyDescent="0.5">
      <c r="B29" s="34"/>
      <c r="C29" s="34"/>
      <c r="D29" s="34"/>
      <c r="E29" s="34"/>
    </row>
    <row r="30" spans="2:5" ht="20.85" customHeight="1" x14ac:dyDescent="0.5">
      <c r="B30" s="34"/>
      <c r="C30" s="34"/>
      <c r="D30" s="34"/>
      <c r="E30" s="34"/>
    </row>
    <row r="31" spans="2:5" ht="20.85" customHeight="1" x14ac:dyDescent="0.4"/>
    <row r="32" spans="2:5" ht="20.85" customHeight="1" x14ac:dyDescent="0.4"/>
  </sheetData>
  <mergeCells count="19">
    <mergeCell ref="B6:E6"/>
    <mergeCell ref="B1:E1"/>
    <mergeCell ref="B2:E2"/>
    <mergeCell ref="B3:E3"/>
    <mergeCell ref="B4:E4"/>
    <mergeCell ref="B5:E5"/>
    <mergeCell ref="D18:E18"/>
    <mergeCell ref="C18:C19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</mergeCells>
  <phoneticPr fontId="6" type="noConversion"/>
  <pageMargins left="1.1811023622047201" right="0.57999999999999996" top="0.98425196850393704" bottom="0.59055118110236204" header="0.31496062992126" footer="0.31496062992126"/>
  <pageSetup paperSize="9" firstPageNumber="231" orientation="portrait" useFirstPageNumber="1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5B4E-4ADA-4FB9-B9FA-C78E6142D188}">
  <sheetPr>
    <tabColor rgb="FF009900"/>
  </sheetPr>
  <dimension ref="A1:E112"/>
  <sheetViews>
    <sheetView showGridLines="0" view="pageLayout" zoomScale="40" zoomScaleNormal="100" zoomScaleSheetLayoutView="100" zoomScalePageLayoutView="40" workbookViewId="0">
      <selection activeCell="C22" sqref="C22"/>
    </sheetView>
  </sheetViews>
  <sheetFormatPr defaultColWidth="6.125" defaultRowHeight="21.75" x14ac:dyDescent="0.5"/>
  <cols>
    <col min="1" max="1" width="27.75" style="34" customWidth="1"/>
    <col min="2" max="2" width="2" style="34" customWidth="1"/>
    <col min="3" max="3" width="27.375" style="34" customWidth="1"/>
    <col min="4" max="4" width="2.125" style="34" customWidth="1"/>
    <col min="5" max="5" width="28.375" style="34" customWidth="1"/>
    <col min="6" max="16384" width="6.125" style="34"/>
  </cols>
  <sheetData>
    <row r="1" spans="1:5" s="44" customFormat="1" ht="23.25" x14ac:dyDescent="0.55000000000000004">
      <c r="A1" s="43" t="s">
        <v>108</v>
      </c>
      <c r="B1" s="43"/>
      <c r="C1" s="43"/>
      <c r="D1" s="43"/>
      <c r="E1" s="43"/>
    </row>
    <row r="2" spans="1:5" s="44" customFormat="1" ht="23.25" x14ac:dyDescent="0.55000000000000004">
      <c r="A2" s="43" t="s">
        <v>0</v>
      </c>
      <c r="B2" s="43"/>
      <c r="C2" s="43"/>
      <c r="D2" s="43"/>
      <c r="E2" s="43"/>
    </row>
    <row r="3" spans="1:5" s="44" customFormat="1" ht="23.25" x14ac:dyDescent="0.55000000000000004">
      <c r="A3" s="45"/>
      <c r="B3" s="45"/>
      <c r="C3" s="45"/>
      <c r="D3" s="45"/>
      <c r="E3" s="45"/>
    </row>
    <row r="4" spans="1:5" s="44" customFormat="1" ht="23.25" x14ac:dyDescent="0.55000000000000004">
      <c r="A4" s="46"/>
      <c r="B4" s="46"/>
      <c r="C4" s="46"/>
      <c r="D4" s="46"/>
      <c r="E4" s="46"/>
    </row>
    <row r="5" spans="1:5" s="44" customFormat="1" ht="20.100000000000001" customHeight="1" x14ac:dyDescent="0.55000000000000004">
      <c r="C5" s="47" t="s">
        <v>1</v>
      </c>
    </row>
    <row r="6" spans="1:5" s="48" customFormat="1" ht="21.6" customHeight="1" x14ac:dyDescent="0.2">
      <c r="C6" s="49" t="s">
        <v>126</v>
      </c>
    </row>
    <row r="7" spans="1:5" s="48" customFormat="1" ht="21.6" customHeight="1" x14ac:dyDescent="0.2">
      <c r="C7" s="50" t="s">
        <v>55</v>
      </c>
    </row>
    <row r="8" spans="1:5" s="44" customFormat="1" ht="6" customHeight="1" x14ac:dyDescent="0.55000000000000004"/>
    <row r="9" spans="1:5" s="44" customFormat="1" ht="8.1" customHeight="1" x14ac:dyDescent="0.55000000000000004">
      <c r="C9" s="51"/>
    </row>
    <row r="10" spans="1:5" s="48" customFormat="1" ht="20.100000000000001" customHeight="1" x14ac:dyDescent="0.2">
      <c r="A10" s="47" t="s">
        <v>56</v>
      </c>
      <c r="C10" s="47" t="s">
        <v>57</v>
      </c>
      <c r="E10" s="47" t="s">
        <v>125</v>
      </c>
    </row>
    <row r="11" spans="1:5" s="44" customFormat="1" ht="20.100000000000001" customHeight="1" x14ac:dyDescent="0.55000000000000004">
      <c r="A11" s="52" t="s">
        <v>127</v>
      </c>
      <c r="C11" s="52" t="s">
        <v>127</v>
      </c>
      <c r="E11" s="52" t="s">
        <v>127</v>
      </c>
    </row>
    <row r="12" spans="1:5" s="54" customFormat="1" ht="20.100000000000001" customHeight="1" x14ac:dyDescent="0.2">
      <c r="A12" s="53" t="s">
        <v>682</v>
      </c>
      <c r="C12" s="53" t="s">
        <v>111</v>
      </c>
      <c r="E12" s="53" t="s">
        <v>686</v>
      </c>
    </row>
    <row r="13" spans="1:5" s="54" customFormat="1" ht="20.100000000000001" customHeight="1" x14ac:dyDescent="0.2">
      <c r="A13" s="55" t="s">
        <v>683</v>
      </c>
      <c r="C13" s="55" t="s">
        <v>58</v>
      </c>
      <c r="E13" s="55" t="s">
        <v>58</v>
      </c>
    </row>
    <row r="14" spans="1:5" s="54" customFormat="1" ht="20.100000000000001" customHeight="1" x14ac:dyDescent="0.2">
      <c r="A14" s="55" t="s">
        <v>684</v>
      </c>
      <c r="C14" s="55" t="s">
        <v>685</v>
      </c>
      <c r="E14" s="55" t="s">
        <v>68</v>
      </c>
    </row>
    <row r="15" spans="1:5" s="54" customFormat="1" ht="20.100000000000001" customHeight="1" x14ac:dyDescent="0.2">
      <c r="A15" s="56" t="s">
        <v>103</v>
      </c>
      <c r="C15" s="56" t="s">
        <v>103</v>
      </c>
      <c r="E15" s="56" t="s">
        <v>103</v>
      </c>
    </row>
    <row r="16" spans="1:5" s="44" customFormat="1" ht="11.85" customHeight="1" x14ac:dyDescent="0.55000000000000004"/>
    <row r="17" spans="1:5" s="48" customFormat="1" ht="19.5" customHeight="1" x14ac:dyDescent="0.2">
      <c r="A17" s="57" t="s">
        <v>59</v>
      </c>
      <c r="C17" s="47" t="s">
        <v>60</v>
      </c>
      <c r="E17" s="57" t="s">
        <v>61</v>
      </c>
    </row>
    <row r="18" spans="1:5" s="44" customFormat="1" ht="17.100000000000001" customHeight="1" x14ac:dyDescent="0.55000000000000004">
      <c r="A18" s="58"/>
      <c r="C18" s="59" t="s">
        <v>62</v>
      </c>
      <c r="E18" s="58"/>
    </row>
    <row r="19" spans="1:5" s="44" customFormat="1" ht="20.100000000000001" customHeight="1" x14ac:dyDescent="0.55000000000000004">
      <c r="A19" s="52" t="s">
        <v>127</v>
      </c>
      <c r="C19" s="52" t="s">
        <v>127</v>
      </c>
      <c r="E19" s="52" t="s">
        <v>127</v>
      </c>
    </row>
    <row r="20" spans="1:5" s="54" customFormat="1" ht="20.100000000000001" customHeight="1" x14ac:dyDescent="0.2">
      <c r="A20" s="53" t="s">
        <v>102</v>
      </c>
      <c r="C20" s="53" t="s">
        <v>110</v>
      </c>
      <c r="E20" s="53" t="s">
        <v>686</v>
      </c>
    </row>
    <row r="21" spans="1:5" s="54" customFormat="1" ht="20.100000000000001" customHeight="1" x14ac:dyDescent="0.2">
      <c r="A21" s="55" t="s">
        <v>109</v>
      </c>
      <c r="C21" s="55" t="s">
        <v>687</v>
      </c>
      <c r="E21" s="55" t="s">
        <v>689</v>
      </c>
    </row>
    <row r="22" spans="1:5" s="54" customFormat="1" ht="20.100000000000001" customHeight="1" x14ac:dyDescent="0.2">
      <c r="A22" s="55" t="s">
        <v>68</v>
      </c>
      <c r="C22" s="55" t="s">
        <v>688</v>
      </c>
      <c r="E22" s="55" t="s">
        <v>690</v>
      </c>
    </row>
    <row r="23" spans="1:5" s="54" customFormat="1" ht="20.100000000000001" customHeight="1" x14ac:dyDescent="0.2">
      <c r="A23" s="56" t="s">
        <v>103</v>
      </c>
      <c r="C23" s="56" t="s">
        <v>103</v>
      </c>
      <c r="E23" s="56" t="s">
        <v>103</v>
      </c>
    </row>
    <row r="24" spans="1:5" s="44" customFormat="1" ht="11.85" customHeight="1" x14ac:dyDescent="0.55000000000000004"/>
    <row r="25" spans="1:5" s="48" customFormat="1" ht="20.100000000000001" customHeight="1" x14ac:dyDescent="0.2">
      <c r="A25" s="57" t="s">
        <v>63</v>
      </c>
      <c r="C25" s="47" t="s">
        <v>64</v>
      </c>
      <c r="E25" s="57" t="s">
        <v>65</v>
      </c>
    </row>
    <row r="26" spans="1:5" s="44" customFormat="1" ht="20.100000000000001" customHeight="1" x14ac:dyDescent="0.55000000000000004">
      <c r="A26" s="58"/>
      <c r="C26" s="59" t="s">
        <v>66</v>
      </c>
      <c r="E26" s="58"/>
    </row>
    <row r="27" spans="1:5" s="44" customFormat="1" ht="20.100000000000001" customHeight="1" x14ac:dyDescent="0.55000000000000004">
      <c r="A27" s="52" t="s">
        <v>127</v>
      </c>
      <c r="C27" s="52" t="s">
        <v>127</v>
      </c>
      <c r="E27" s="52" t="s">
        <v>127</v>
      </c>
    </row>
    <row r="28" spans="1:5" s="54" customFormat="1" ht="20.100000000000001" customHeight="1" x14ac:dyDescent="0.2">
      <c r="A28" s="53" t="s">
        <v>111</v>
      </c>
      <c r="C28" s="53" t="s">
        <v>110</v>
      </c>
      <c r="E28" s="53" t="s">
        <v>102</v>
      </c>
    </row>
    <row r="29" spans="1:5" s="54" customFormat="1" ht="20.100000000000001" customHeight="1" x14ac:dyDescent="0.2">
      <c r="A29" s="55" t="s">
        <v>691</v>
      </c>
      <c r="C29" s="55" t="s">
        <v>350</v>
      </c>
      <c r="E29" s="55" t="s">
        <v>350</v>
      </c>
    </row>
    <row r="30" spans="1:5" s="54" customFormat="1" ht="20.100000000000001" customHeight="1" x14ac:dyDescent="0.2">
      <c r="A30" s="55" t="s">
        <v>349</v>
      </c>
      <c r="C30" s="55" t="s">
        <v>685</v>
      </c>
      <c r="E30" s="60" t="s">
        <v>348</v>
      </c>
    </row>
    <row r="31" spans="1:5" s="54" customFormat="1" ht="20.100000000000001" customHeight="1" x14ac:dyDescent="0.2">
      <c r="A31" s="56" t="s">
        <v>103</v>
      </c>
      <c r="C31" s="56" t="s">
        <v>103</v>
      </c>
      <c r="E31" s="56" t="s">
        <v>103</v>
      </c>
    </row>
    <row r="32" spans="1:5" s="48" customFormat="1" ht="12.75" customHeight="1" x14ac:dyDescent="0.2">
      <c r="A32" s="61"/>
    </row>
    <row r="33" spans="1:5" s="48" customFormat="1" ht="20.100000000000001" customHeight="1" x14ac:dyDescent="0.2">
      <c r="A33" s="61"/>
      <c r="C33" s="47" t="s">
        <v>67</v>
      </c>
      <c r="E33" s="61"/>
    </row>
    <row r="34" spans="1:5" s="44" customFormat="1" ht="20.100000000000001" customHeight="1" x14ac:dyDescent="0.55000000000000004">
      <c r="A34" s="61"/>
      <c r="C34" s="52" t="s">
        <v>127</v>
      </c>
      <c r="E34" s="61"/>
    </row>
    <row r="35" spans="1:5" s="54" customFormat="1" ht="20.100000000000001" customHeight="1" x14ac:dyDescent="0.55000000000000004">
      <c r="A35" s="61"/>
      <c r="C35" s="53" t="s">
        <v>112</v>
      </c>
      <c r="D35" s="44"/>
      <c r="E35" s="48"/>
    </row>
    <row r="36" spans="1:5" s="54" customFormat="1" ht="20.100000000000001" customHeight="1" x14ac:dyDescent="0.55000000000000004">
      <c r="A36" s="48"/>
      <c r="C36" s="55" t="s">
        <v>693</v>
      </c>
      <c r="D36" s="44"/>
      <c r="E36" s="48" t="s">
        <v>347</v>
      </c>
    </row>
    <row r="37" spans="1:5" s="54" customFormat="1" ht="20.100000000000001" customHeight="1" x14ac:dyDescent="0.55000000000000004">
      <c r="A37" s="48"/>
      <c r="C37" s="55" t="s">
        <v>694</v>
      </c>
      <c r="D37" s="44"/>
      <c r="E37" s="48"/>
    </row>
    <row r="38" spans="1:5" s="54" customFormat="1" ht="20.100000000000001" customHeight="1" x14ac:dyDescent="0.55000000000000004">
      <c r="A38" s="48"/>
      <c r="C38" s="56" t="s">
        <v>103</v>
      </c>
      <c r="D38" s="44"/>
      <c r="E38" s="48"/>
    </row>
    <row r="39" spans="1:5" ht="6" customHeight="1" x14ac:dyDescent="0.5">
      <c r="A39" s="62"/>
      <c r="E39" s="62"/>
    </row>
    <row r="40" spans="1:5" s="62" customFormat="1" ht="20.100000000000001" customHeight="1" x14ac:dyDescent="0.5">
      <c r="A40" s="37"/>
      <c r="C40" s="34"/>
    </row>
    <row r="41" spans="1:5" s="62" customFormat="1" ht="20.100000000000001" customHeight="1" x14ac:dyDescent="0.5">
      <c r="A41" s="37"/>
      <c r="C41" s="34"/>
      <c r="E41" s="37"/>
    </row>
    <row r="42" spans="1:5" ht="20.100000000000001" customHeight="1" x14ac:dyDescent="0.5">
      <c r="A42" s="62"/>
      <c r="E42" s="62"/>
    </row>
    <row r="43" spans="1:5" ht="6" customHeight="1" x14ac:dyDescent="0.5"/>
    <row r="44" spans="1:5" s="64" customFormat="1" ht="14.1" customHeight="1" x14ac:dyDescent="0.5">
      <c r="A44" s="63"/>
      <c r="C44" s="34"/>
      <c r="E44" s="63"/>
    </row>
    <row r="45" spans="1:5" s="64" customFormat="1" ht="14.1" customHeight="1" x14ac:dyDescent="0.5">
      <c r="A45" s="63"/>
      <c r="C45" s="34"/>
      <c r="E45" s="63"/>
    </row>
    <row r="46" spans="1:5" s="64" customFormat="1" ht="14.1" customHeight="1" x14ac:dyDescent="0.5">
      <c r="A46" s="63"/>
      <c r="C46" s="34"/>
      <c r="E46" s="63"/>
    </row>
    <row r="47" spans="1:5" s="64" customFormat="1" ht="14.1" customHeight="1" x14ac:dyDescent="0.5">
      <c r="A47" s="63"/>
      <c r="C47" s="34"/>
      <c r="E47" s="63"/>
    </row>
    <row r="48" spans="1:5" ht="20.100000000000001" customHeight="1" x14ac:dyDescent="0.5"/>
    <row r="49" s="34" customFormat="1" ht="20.100000000000001" customHeight="1" x14ac:dyDescent="0.5"/>
    <row r="50" s="34" customFormat="1" ht="20.100000000000001" customHeight="1" x14ac:dyDescent="0.5"/>
    <row r="51" s="34" customFormat="1" ht="20.100000000000001" customHeight="1" x14ac:dyDescent="0.5"/>
    <row r="52" s="34" customFormat="1" ht="20.100000000000001" customHeight="1" x14ac:dyDescent="0.5"/>
    <row r="53" s="34" customFormat="1" ht="20.100000000000001" customHeight="1" x14ac:dyDescent="0.5"/>
    <row r="54" s="34" customFormat="1" ht="20.100000000000001" customHeight="1" x14ac:dyDescent="0.5"/>
    <row r="55" s="34" customFormat="1" ht="20.100000000000001" customHeight="1" x14ac:dyDescent="0.5"/>
    <row r="56" s="34" customFormat="1" ht="20.100000000000001" customHeight="1" x14ac:dyDescent="0.5"/>
    <row r="57" s="34" customFormat="1" ht="20.100000000000001" customHeight="1" x14ac:dyDescent="0.5"/>
    <row r="58" s="34" customFormat="1" ht="20.100000000000001" customHeight="1" x14ac:dyDescent="0.5"/>
    <row r="59" s="34" customFormat="1" ht="20.100000000000001" customHeight="1" x14ac:dyDescent="0.5"/>
    <row r="60" s="34" customFormat="1" ht="20.100000000000001" customHeight="1" x14ac:dyDescent="0.5"/>
    <row r="61" s="34" customFormat="1" ht="20.100000000000001" customHeight="1" x14ac:dyDescent="0.5"/>
    <row r="62" s="34" customFormat="1" ht="20.100000000000001" customHeight="1" x14ac:dyDescent="0.5"/>
    <row r="63" s="34" customFormat="1" ht="20.100000000000001" customHeight="1" x14ac:dyDescent="0.5"/>
    <row r="64" s="34" customFormat="1" ht="20.100000000000001" customHeight="1" x14ac:dyDescent="0.5"/>
    <row r="65" s="34" customFormat="1" ht="20.100000000000001" customHeight="1" x14ac:dyDescent="0.5"/>
    <row r="66" s="34" customFormat="1" ht="20.100000000000001" customHeight="1" x14ac:dyDescent="0.5"/>
    <row r="67" s="34" customFormat="1" ht="20.100000000000001" customHeight="1" x14ac:dyDescent="0.5"/>
    <row r="68" s="34" customFormat="1" ht="20.100000000000001" customHeight="1" x14ac:dyDescent="0.5"/>
    <row r="69" s="34" customFormat="1" ht="20.100000000000001" customHeight="1" x14ac:dyDescent="0.5"/>
    <row r="70" s="34" customFormat="1" ht="20.100000000000001" customHeight="1" x14ac:dyDescent="0.5"/>
    <row r="71" s="34" customFormat="1" ht="20.100000000000001" customHeight="1" x14ac:dyDescent="0.5"/>
    <row r="72" s="34" customFormat="1" ht="20.100000000000001" customHeight="1" x14ac:dyDescent="0.5"/>
    <row r="73" s="34" customFormat="1" ht="20.100000000000001" customHeight="1" x14ac:dyDescent="0.5"/>
    <row r="74" s="34" customFormat="1" ht="20.100000000000001" customHeight="1" x14ac:dyDescent="0.5"/>
    <row r="75" s="34" customFormat="1" ht="20.100000000000001" customHeight="1" x14ac:dyDescent="0.5"/>
    <row r="76" s="34" customFormat="1" ht="20.100000000000001" customHeight="1" x14ac:dyDescent="0.5"/>
    <row r="77" s="34" customFormat="1" ht="20.100000000000001" customHeight="1" x14ac:dyDescent="0.5"/>
    <row r="78" s="34" customFormat="1" ht="20.100000000000001" customHeight="1" x14ac:dyDescent="0.5"/>
    <row r="79" s="34" customFormat="1" ht="20.100000000000001" customHeight="1" x14ac:dyDescent="0.5"/>
    <row r="80" s="34" customFormat="1" ht="20.100000000000001" customHeight="1" x14ac:dyDescent="0.5"/>
    <row r="81" s="34" customFormat="1" ht="20.100000000000001" customHeight="1" x14ac:dyDescent="0.5"/>
    <row r="82" s="34" customFormat="1" ht="20.100000000000001" customHeight="1" x14ac:dyDescent="0.5"/>
    <row r="83" s="34" customFormat="1" ht="20.100000000000001" customHeight="1" x14ac:dyDescent="0.5"/>
    <row r="84" s="34" customFormat="1" ht="20.100000000000001" customHeight="1" x14ac:dyDescent="0.5"/>
    <row r="85" s="34" customFormat="1" ht="20.100000000000001" customHeight="1" x14ac:dyDescent="0.5"/>
    <row r="86" s="34" customFormat="1" ht="20.100000000000001" customHeight="1" x14ac:dyDescent="0.5"/>
    <row r="87" s="34" customFormat="1" ht="20.100000000000001" customHeight="1" x14ac:dyDescent="0.5"/>
    <row r="88" s="34" customFormat="1" ht="20.100000000000001" customHeight="1" x14ac:dyDescent="0.5"/>
    <row r="89" s="34" customFormat="1" ht="20.100000000000001" customHeight="1" x14ac:dyDescent="0.5"/>
    <row r="90" s="34" customFormat="1" ht="20.100000000000001" customHeight="1" x14ac:dyDescent="0.5"/>
    <row r="91" s="34" customFormat="1" ht="20.100000000000001" customHeight="1" x14ac:dyDescent="0.5"/>
    <row r="92" s="34" customFormat="1" ht="20.100000000000001" customHeight="1" x14ac:dyDescent="0.5"/>
    <row r="93" s="34" customFormat="1" ht="20.100000000000001" customHeight="1" x14ac:dyDescent="0.5"/>
    <row r="94" s="34" customFormat="1" ht="20.100000000000001" customHeight="1" x14ac:dyDescent="0.5"/>
    <row r="95" s="34" customFormat="1" ht="20.100000000000001" customHeight="1" x14ac:dyDescent="0.5"/>
    <row r="96" s="34" customFormat="1" ht="20.100000000000001" customHeight="1" x14ac:dyDescent="0.5"/>
    <row r="97" s="34" customFormat="1" ht="20.100000000000001" customHeight="1" x14ac:dyDescent="0.5"/>
    <row r="98" s="34" customFormat="1" ht="20.100000000000001" customHeight="1" x14ac:dyDescent="0.5"/>
    <row r="99" s="34" customFormat="1" ht="20.100000000000001" customHeight="1" x14ac:dyDescent="0.5"/>
    <row r="100" s="34" customFormat="1" ht="20.100000000000001" customHeight="1" x14ac:dyDescent="0.5"/>
    <row r="101" s="34" customFormat="1" ht="20.100000000000001" customHeight="1" x14ac:dyDescent="0.5"/>
    <row r="102" s="34" customFormat="1" ht="20.100000000000001" customHeight="1" x14ac:dyDescent="0.5"/>
    <row r="103" s="34" customFormat="1" ht="20.100000000000001" customHeight="1" x14ac:dyDescent="0.5"/>
    <row r="104" s="34" customFormat="1" ht="20.100000000000001" customHeight="1" x14ac:dyDescent="0.5"/>
    <row r="105" s="34" customFormat="1" ht="20.100000000000001" customHeight="1" x14ac:dyDescent="0.5"/>
    <row r="106" s="34" customFormat="1" ht="20.100000000000001" customHeight="1" x14ac:dyDescent="0.5"/>
    <row r="107" s="34" customFormat="1" ht="20.100000000000001" customHeight="1" x14ac:dyDescent="0.5"/>
    <row r="108" s="34" customFormat="1" ht="20.100000000000001" customHeight="1" x14ac:dyDescent="0.5"/>
    <row r="109" s="34" customFormat="1" ht="20.100000000000001" customHeight="1" x14ac:dyDescent="0.5"/>
    <row r="110" s="34" customFormat="1" ht="20.100000000000001" customHeight="1" x14ac:dyDescent="0.5"/>
    <row r="111" s="34" customFormat="1" ht="20.100000000000001" customHeight="1" x14ac:dyDescent="0.5"/>
    <row r="112" s="34" customFormat="1" ht="20.100000000000001" customHeight="1" x14ac:dyDescent="0.5"/>
  </sheetData>
  <mergeCells count="7">
    <mergeCell ref="A1:E1"/>
    <mergeCell ref="A3:E3"/>
    <mergeCell ref="A17:A18"/>
    <mergeCell ref="E17:E18"/>
    <mergeCell ref="A25:A26"/>
    <mergeCell ref="E25:E26"/>
    <mergeCell ref="A2:E2"/>
  </mergeCells>
  <pageMargins left="1.1811023622047201" right="0.59055118110236204" top="0.98425196850393704" bottom="0.59055118110236204" header="0.31496062992126" footer="0.31496062992126"/>
  <pageSetup paperSize="9" scale="94" firstPageNumber="232" orientation="portrait" useFirstPageNumber="1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5D11-F01D-4F34-B26D-1F539E7B362C}">
  <sheetPr>
    <tabColor rgb="FF009900"/>
  </sheetPr>
  <dimension ref="A1:I76"/>
  <sheetViews>
    <sheetView view="pageBreakPreview" topLeftCell="A35" zoomScale="70" zoomScaleNormal="100" zoomScaleSheetLayoutView="70" zoomScalePageLayoutView="40" workbookViewId="0">
      <selection activeCell="A47" sqref="A47:F47"/>
    </sheetView>
  </sheetViews>
  <sheetFormatPr defaultColWidth="8.75" defaultRowHeight="21.75" x14ac:dyDescent="0.5"/>
  <cols>
    <col min="1" max="1" width="11.25" style="66" customWidth="1"/>
    <col min="2" max="2" width="11.75" style="66" customWidth="1"/>
    <col min="3" max="5" width="11.25" style="66" customWidth="1"/>
    <col min="6" max="6" width="12.125" style="66" customWidth="1"/>
    <col min="7" max="7" width="12.625" style="66" customWidth="1"/>
    <col min="8" max="8" width="13.875" style="66" customWidth="1"/>
    <col min="9" max="9" width="12" style="66" customWidth="1"/>
    <col min="10" max="16384" width="8.75" style="66"/>
  </cols>
  <sheetData>
    <row r="1" spans="1:9" ht="23.25" customHeight="1" x14ac:dyDescent="0.5">
      <c r="A1" s="65" t="s">
        <v>108</v>
      </c>
      <c r="B1" s="65"/>
      <c r="C1" s="65"/>
      <c r="D1" s="65"/>
      <c r="E1" s="65"/>
      <c r="F1" s="65"/>
      <c r="G1" s="65"/>
      <c r="H1" s="65"/>
      <c r="I1" s="65"/>
    </row>
    <row r="2" spans="1:9" ht="23.25" customHeight="1" x14ac:dyDescent="0.5">
      <c r="A2" s="67" t="s">
        <v>770</v>
      </c>
      <c r="B2" s="67"/>
      <c r="C2" s="67"/>
      <c r="D2" s="67"/>
      <c r="E2" s="67"/>
      <c r="F2" s="67"/>
      <c r="G2" s="67"/>
      <c r="H2" s="67"/>
      <c r="I2" s="67"/>
    </row>
    <row r="3" spans="1:9" ht="23.25" customHeight="1" x14ac:dyDescent="0.5">
      <c r="A3" s="68"/>
      <c r="B3" s="68"/>
      <c r="C3" s="68"/>
      <c r="D3" s="68"/>
      <c r="E3" s="68"/>
      <c r="F3" s="68"/>
      <c r="G3" s="68"/>
      <c r="H3" s="68"/>
      <c r="I3" s="68"/>
    </row>
    <row r="4" spans="1:9" ht="23.25" customHeight="1" x14ac:dyDescent="0.5">
      <c r="A4" s="69" t="s">
        <v>155</v>
      </c>
      <c r="B4" s="69"/>
      <c r="C4" s="69"/>
      <c r="D4" s="69"/>
      <c r="E4" s="69"/>
      <c r="F4" s="69"/>
    </row>
    <row r="5" spans="1:9" ht="23.25" customHeight="1" thickBot="1" x14ac:dyDescent="0.55000000000000004">
      <c r="A5" s="70"/>
      <c r="B5" s="70"/>
      <c r="C5" s="70"/>
      <c r="D5" s="70"/>
      <c r="E5" s="70"/>
      <c r="F5" s="70"/>
      <c r="I5" s="71" t="s">
        <v>156</v>
      </c>
    </row>
    <row r="6" spans="1:9" s="75" customFormat="1" ht="23.25" customHeight="1" thickTop="1" thickBot="1" x14ac:dyDescent="0.55000000000000004">
      <c r="A6" s="72" t="s">
        <v>157</v>
      </c>
      <c r="B6" s="72"/>
      <c r="C6" s="72"/>
      <c r="D6" s="72"/>
      <c r="E6" s="72"/>
      <c r="F6" s="72"/>
      <c r="G6" s="73" t="s">
        <v>2</v>
      </c>
      <c r="H6" s="73" t="s">
        <v>3</v>
      </c>
      <c r="I6" s="74" t="s">
        <v>4</v>
      </c>
    </row>
    <row r="7" spans="1:9" s="80" customFormat="1" ht="23.25" customHeight="1" thickTop="1" x14ac:dyDescent="0.5">
      <c r="A7" s="76" t="s">
        <v>158</v>
      </c>
      <c r="B7" s="76"/>
      <c r="C7" s="76"/>
      <c r="D7" s="76"/>
      <c r="E7" s="76"/>
      <c r="F7" s="76"/>
      <c r="G7" s="77">
        <v>295570000</v>
      </c>
      <c r="H7" s="78">
        <v>0</v>
      </c>
      <c r="I7" s="79">
        <f>SUM(G7:H7)</f>
        <v>295570000</v>
      </c>
    </row>
    <row r="8" spans="1:9" ht="23.25" customHeight="1" x14ac:dyDescent="0.5">
      <c r="A8" s="81" t="s">
        <v>159</v>
      </c>
      <c r="B8" s="81"/>
      <c r="C8" s="81"/>
      <c r="D8" s="81"/>
      <c r="E8" s="81"/>
      <c r="F8" s="81"/>
      <c r="G8" s="82">
        <v>0</v>
      </c>
      <c r="H8" s="82">
        <v>0</v>
      </c>
      <c r="I8" s="83">
        <f>SUM(F8:G8)</f>
        <v>0</v>
      </c>
    </row>
    <row r="9" spans="1:9" ht="23.25" customHeight="1" x14ac:dyDescent="0.5">
      <c r="A9" s="81" t="s">
        <v>160</v>
      </c>
      <c r="B9" s="81"/>
      <c r="C9" s="81"/>
      <c r="D9" s="81"/>
      <c r="E9" s="81"/>
      <c r="F9" s="81"/>
      <c r="G9" s="82">
        <v>0</v>
      </c>
      <c r="H9" s="82">
        <v>0</v>
      </c>
      <c r="I9" s="83">
        <f>SUM(F9:H9)</f>
        <v>0</v>
      </c>
    </row>
    <row r="10" spans="1:9" ht="23.25" customHeight="1" thickBot="1" x14ac:dyDescent="0.55000000000000004">
      <c r="A10" s="81" t="s">
        <v>161</v>
      </c>
      <c r="B10" s="81"/>
      <c r="C10" s="81"/>
      <c r="D10" s="81"/>
      <c r="E10" s="81"/>
      <c r="F10" s="81"/>
      <c r="G10" s="84">
        <v>0</v>
      </c>
      <c r="H10" s="82">
        <v>0</v>
      </c>
      <c r="I10" s="83">
        <f>SUM(G10:H10)</f>
        <v>0</v>
      </c>
    </row>
    <row r="11" spans="1:9" ht="23.25" customHeight="1" thickTop="1" thickBot="1" x14ac:dyDescent="0.55000000000000004">
      <c r="A11" s="85" t="s">
        <v>162</v>
      </c>
      <c r="B11" s="85"/>
      <c r="C11" s="85"/>
      <c r="D11" s="85"/>
      <c r="E11" s="85"/>
      <c r="F11" s="85"/>
      <c r="G11" s="86">
        <f>SUM(G7:G10)</f>
        <v>295570000</v>
      </c>
      <c r="H11" s="87">
        <f>SUM(H7:H10)</f>
        <v>0</v>
      </c>
      <c r="I11" s="86">
        <f>SUM(I7:I10)</f>
        <v>295570000</v>
      </c>
    </row>
    <row r="12" spans="1:9" ht="23.25" customHeight="1" thickTop="1" x14ac:dyDescent="0.5">
      <c r="A12" s="88"/>
      <c r="B12" s="88"/>
      <c r="C12" s="88"/>
      <c r="D12" s="88"/>
      <c r="E12" s="88"/>
      <c r="F12" s="88"/>
    </row>
    <row r="13" spans="1:9" ht="23.25" customHeight="1" x14ac:dyDescent="0.5">
      <c r="A13" s="89" t="s">
        <v>163</v>
      </c>
      <c r="B13" s="89"/>
      <c r="C13" s="89"/>
      <c r="D13" s="89"/>
      <c r="E13" s="89"/>
      <c r="F13" s="89"/>
      <c r="G13" s="80"/>
      <c r="H13" s="80"/>
      <c r="I13" s="80"/>
    </row>
    <row r="14" spans="1:9" s="92" customFormat="1" ht="23.25" customHeight="1" x14ac:dyDescent="0.5">
      <c r="A14" s="89" t="s">
        <v>164</v>
      </c>
      <c r="B14" s="89"/>
      <c r="C14" s="89"/>
      <c r="D14" s="89"/>
      <c r="E14" s="89"/>
      <c r="F14" s="89"/>
      <c r="G14" s="90">
        <v>292298200</v>
      </c>
      <c r="H14" s="91" t="s">
        <v>5</v>
      </c>
      <c r="I14" s="91"/>
    </row>
    <row r="15" spans="1:9" s="92" customFormat="1" ht="23.25" customHeight="1" x14ac:dyDescent="0.5">
      <c r="A15" s="89" t="s">
        <v>165</v>
      </c>
      <c r="B15" s="89"/>
      <c r="C15" s="89"/>
      <c r="D15" s="89"/>
      <c r="E15" s="89"/>
      <c r="F15" s="89"/>
      <c r="G15" s="90">
        <v>3271800</v>
      </c>
      <c r="H15" s="91" t="s">
        <v>5</v>
      </c>
      <c r="I15" s="91"/>
    </row>
    <row r="16" spans="1:9" s="92" customFormat="1" ht="23.25" customHeight="1" x14ac:dyDescent="0.5">
      <c r="A16" s="91"/>
      <c r="B16" s="91"/>
      <c r="C16" s="89" t="s">
        <v>232</v>
      </c>
      <c r="D16" s="89"/>
      <c r="E16" s="89"/>
      <c r="F16" s="89"/>
      <c r="G16" s="93"/>
      <c r="H16" s="94">
        <f>G15</f>
        <v>3271800</v>
      </c>
      <c r="I16" s="91" t="s">
        <v>5</v>
      </c>
    </row>
    <row r="17" spans="1:9" s="92" customFormat="1" ht="23.25" customHeight="1" x14ac:dyDescent="0.5">
      <c r="A17" s="91"/>
      <c r="B17" s="91"/>
      <c r="C17" s="89" t="s">
        <v>233</v>
      </c>
      <c r="D17" s="89"/>
      <c r="E17" s="89"/>
      <c r="F17" s="89"/>
      <c r="G17" s="93"/>
      <c r="H17" s="94">
        <v>0</v>
      </c>
      <c r="I17" s="91" t="s">
        <v>5</v>
      </c>
    </row>
    <row r="18" spans="1:9" ht="23.25" customHeight="1" thickBot="1" x14ac:dyDescent="0.55000000000000004">
      <c r="A18" s="95"/>
      <c r="B18" s="95"/>
      <c r="C18" s="95"/>
      <c r="D18" s="95"/>
      <c r="E18" s="95"/>
      <c r="F18" s="95"/>
      <c r="G18" s="96"/>
      <c r="H18" s="96"/>
      <c r="I18" s="97" t="s">
        <v>156</v>
      </c>
    </row>
    <row r="19" spans="1:9" ht="23.25" customHeight="1" thickTop="1" thickBot="1" x14ac:dyDescent="0.55000000000000004">
      <c r="A19" s="85" t="s">
        <v>527</v>
      </c>
      <c r="B19" s="85"/>
      <c r="C19" s="85"/>
      <c r="D19" s="85"/>
      <c r="E19" s="85"/>
      <c r="F19" s="85"/>
      <c r="G19" s="73" t="s">
        <v>2</v>
      </c>
      <c r="H19" s="73" t="s">
        <v>3</v>
      </c>
      <c r="I19" s="73" t="s">
        <v>4</v>
      </c>
    </row>
    <row r="20" spans="1:9" ht="23.25" customHeight="1" thickTop="1" x14ac:dyDescent="0.5">
      <c r="A20" s="98" t="s">
        <v>234</v>
      </c>
      <c r="B20" s="98"/>
      <c r="C20" s="98"/>
      <c r="D20" s="98"/>
      <c r="E20" s="98"/>
      <c r="F20" s="98"/>
      <c r="G20" s="90"/>
      <c r="H20" s="90"/>
      <c r="I20" s="99"/>
    </row>
    <row r="21" spans="1:9" ht="23.25" customHeight="1" x14ac:dyDescent="0.5">
      <c r="A21" s="100" t="s">
        <v>235</v>
      </c>
      <c r="B21" s="100"/>
      <c r="C21" s="100"/>
      <c r="D21" s="100"/>
      <c r="E21" s="100"/>
      <c r="F21" s="100"/>
      <c r="G21" s="101">
        <v>190787800</v>
      </c>
      <c r="H21" s="101">
        <v>0</v>
      </c>
      <c r="I21" s="101">
        <f t="shared" ref="I21" si="0">SUM(G21:H21)</f>
        <v>190787800</v>
      </c>
    </row>
    <row r="22" spans="1:9" ht="23.25" customHeight="1" x14ac:dyDescent="0.5">
      <c r="A22" s="100" t="s">
        <v>166</v>
      </c>
      <c r="B22" s="100"/>
      <c r="C22" s="100"/>
      <c r="D22" s="100"/>
      <c r="E22" s="100"/>
      <c r="F22" s="100"/>
      <c r="G22" s="101">
        <v>8095200</v>
      </c>
      <c r="H22" s="101">
        <v>0</v>
      </c>
      <c r="I22" s="101">
        <f t="shared" ref="I22:I36" si="1">SUM(G22:H22)</f>
        <v>8095200</v>
      </c>
    </row>
    <row r="23" spans="1:9" ht="23.25" customHeight="1" x14ac:dyDescent="0.5">
      <c r="A23" s="100" t="s">
        <v>167</v>
      </c>
      <c r="B23" s="100"/>
      <c r="C23" s="100"/>
      <c r="D23" s="100"/>
      <c r="E23" s="100"/>
      <c r="F23" s="100"/>
      <c r="G23" s="101">
        <v>566700</v>
      </c>
      <c r="H23" s="101">
        <v>0</v>
      </c>
      <c r="I23" s="101">
        <f t="shared" si="1"/>
        <v>566700</v>
      </c>
    </row>
    <row r="24" spans="1:9" ht="23.25" customHeight="1" x14ac:dyDescent="0.5">
      <c r="A24" s="100" t="s">
        <v>168</v>
      </c>
      <c r="B24" s="100"/>
      <c r="C24" s="100"/>
      <c r="D24" s="100"/>
      <c r="E24" s="100"/>
      <c r="F24" s="100"/>
      <c r="G24" s="101">
        <v>968800</v>
      </c>
      <c r="H24" s="101">
        <v>0</v>
      </c>
      <c r="I24" s="101">
        <f t="shared" si="1"/>
        <v>968800</v>
      </c>
    </row>
    <row r="25" spans="1:9" s="80" customFormat="1" ht="23.25" customHeight="1" x14ac:dyDescent="0.5">
      <c r="A25" s="100" t="s">
        <v>169</v>
      </c>
      <c r="B25" s="100"/>
      <c r="C25" s="100"/>
      <c r="D25" s="100"/>
      <c r="E25" s="100"/>
      <c r="F25" s="100"/>
      <c r="G25" s="101">
        <v>709500</v>
      </c>
      <c r="H25" s="101">
        <v>0</v>
      </c>
      <c r="I25" s="101">
        <f t="shared" si="1"/>
        <v>709500</v>
      </c>
    </row>
    <row r="26" spans="1:9" s="80" customFormat="1" ht="23.25" customHeight="1" x14ac:dyDescent="0.5">
      <c r="A26" s="100" t="s">
        <v>170</v>
      </c>
      <c r="B26" s="100"/>
      <c r="C26" s="100"/>
      <c r="D26" s="100"/>
      <c r="E26" s="100"/>
      <c r="F26" s="100"/>
      <c r="G26" s="101">
        <v>1530000</v>
      </c>
      <c r="H26" s="101">
        <v>0</v>
      </c>
      <c r="I26" s="101">
        <f t="shared" si="1"/>
        <v>1530000</v>
      </c>
    </row>
    <row r="27" spans="1:9" s="80" customFormat="1" ht="23.25" customHeight="1" x14ac:dyDescent="0.5">
      <c r="A27" s="100" t="s">
        <v>171</v>
      </c>
      <c r="B27" s="100"/>
      <c r="C27" s="100"/>
      <c r="D27" s="100"/>
      <c r="E27" s="100"/>
      <c r="F27" s="100"/>
      <c r="G27" s="101">
        <v>12714900</v>
      </c>
      <c r="H27" s="101">
        <v>0</v>
      </c>
      <c r="I27" s="101">
        <f t="shared" si="1"/>
        <v>12714900</v>
      </c>
    </row>
    <row r="28" spans="1:9" ht="23.25" customHeight="1" x14ac:dyDescent="0.5">
      <c r="A28" s="100" t="s">
        <v>204</v>
      </c>
      <c r="B28" s="100"/>
      <c r="C28" s="100"/>
      <c r="D28" s="100"/>
      <c r="E28" s="100"/>
      <c r="F28" s="100"/>
      <c r="G28" s="101">
        <v>920300</v>
      </c>
      <c r="H28" s="101">
        <v>0</v>
      </c>
      <c r="I28" s="101">
        <f t="shared" si="1"/>
        <v>920300</v>
      </c>
    </row>
    <row r="29" spans="1:9" ht="23.25" customHeight="1" x14ac:dyDescent="0.5">
      <c r="A29" s="100" t="s">
        <v>172</v>
      </c>
      <c r="B29" s="100"/>
      <c r="C29" s="100"/>
      <c r="D29" s="100"/>
      <c r="E29" s="100"/>
      <c r="F29" s="100"/>
      <c r="G29" s="101">
        <v>13443100</v>
      </c>
      <c r="H29" s="101">
        <v>0</v>
      </c>
      <c r="I29" s="101">
        <f t="shared" si="1"/>
        <v>13443100</v>
      </c>
    </row>
    <row r="30" spans="1:9" ht="23.25" customHeight="1" x14ac:dyDescent="0.5">
      <c r="A30" s="100" t="s">
        <v>173</v>
      </c>
      <c r="B30" s="100"/>
      <c r="C30" s="100"/>
      <c r="D30" s="100"/>
      <c r="E30" s="100"/>
      <c r="F30" s="100"/>
      <c r="G30" s="101">
        <v>6022200</v>
      </c>
      <c r="H30" s="101">
        <v>0</v>
      </c>
      <c r="I30" s="101">
        <f t="shared" si="1"/>
        <v>6022200</v>
      </c>
    </row>
    <row r="31" spans="1:9" ht="23.25" customHeight="1" x14ac:dyDescent="0.5">
      <c r="A31" s="100" t="s">
        <v>174</v>
      </c>
      <c r="B31" s="100"/>
      <c r="C31" s="100"/>
      <c r="D31" s="100"/>
      <c r="E31" s="100"/>
      <c r="F31" s="100"/>
      <c r="G31" s="101">
        <v>4904600</v>
      </c>
      <c r="H31" s="101">
        <v>0</v>
      </c>
      <c r="I31" s="101">
        <f t="shared" si="1"/>
        <v>4904600</v>
      </c>
    </row>
    <row r="32" spans="1:9" ht="23.25" customHeight="1" x14ac:dyDescent="0.5">
      <c r="A32" s="100" t="s">
        <v>175</v>
      </c>
      <c r="B32" s="100"/>
      <c r="C32" s="100"/>
      <c r="D32" s="100"/>
      <c r="E32" s="100"/>
      <c r="F32" s="100"/>
      <c r="G32" s="101">
        <v>611400</v>
      </c>
      <c r="H32" s="101">
        <v>0</v>
      </c>
      <c r="I32" s="101">
        <f t="shared" si="1"/>
        <v>611400</v>
      </c>
    </row>
    <row r="33" spans="1:9" ht="23.25" customHeight="1" x14ac:dyDescent="0.5">
      <c r="A33" s="100" t="s">
        <v>176</v>
      </c>
      <c r="B33" s="100"/>
      <c r="C33" s="100"/>
      <c r="D33" s="100"/>
      <c r="E33" s="100"/>
      <c r="F33" s="100"/>
      <c r="G33" s="101">
        <v>1158200</v>
      </c>
      <c r="H33" s="101">
        <v>0</v>
      </c>
      <c r="I33" s="101">
        <f t="shared" si="1"/>
        <v>1158200</v>
      </c>
    </row>
    <row r="34" spans="1:9" ht="23.25" customHeight="1" x14ac:dyDescent="0.5">
      <c r="A34" s="100" t="s">
        <v>177</v>
      </c>
      <c r="B34" s="100"/>
      <c r="C34" s="100"/>
      <c r="D34" s="100"/>
      <c r="E34" s="100"/>
      <c r="F34" s="100"/>
      <c r="G34" s="101">
        <v>200000</v>
      </c>
      <c r="H34" s="101">
        <v>0</v>
      </c>
      <c r="I34" s="101">
        <f t="shared" si="1"/>
        <v>200000</v>
      </c>
    </row>
    <row r="35" spans="1:9" ht="23.25" customHeight="1" x14ac:dyDescent="0.5">
      <c r="A35" s="100" t="s">
        <v>178</v>
      </c>
      <c r="B35" s="100"/>
      <c r="C35" s="100"/>
      <c r="D35" s="100"/>
      <c r="E35" s="100"/>
      <c r="F35" s="100"/>
      <c r="G35" s="101">
        <v>16854900</v>
      </c>
      <c r="H35" s="101">
        <v>0</v>
      </c>
      <c r="I35" s="101">
        <f t="shared" si="1"/>
        <v>16854900</v>
      </c>
    </row>
    <row r="36" spans="1:9" ht="23.25" customHeight="1" x14ac:dyDescent="0.5">
      <c r="A36" s="100" t="s">
        <v>179</v>
      </c>
      <c r="B36" s="100"/>
      <c r="C36" s="100"/>
      <c r="D36" s="100"/>
      <c r="E36" s="100"/>
      <c r="F36" s="100"/>
      <c r="G36" s="101">
        <v>6007400</v>
      </c>
      <c r="H36" s="101">
        <v>0</v>
      </c>
      <c r="I36" s="101">
        <f t="shared" si="1"/>
        <v>6007400</v>
      </c>
    </row>
    <row r="37" spans="1:9" ht="23.25" customHeight="1" x14ac:dyDescent="0.5">
      <c r="A37" s="100" t="s">
        <v>180</v>
      </c>
      <c r="B37" s="100"/>
      <c r="C37" s="100"/>
      <c r="D37" s="100"/>
      <c r="E37" s="100"/>
      <c r="F37" s="100"/>
      <c r="G37" s="101">
        <v>3789400</v>
      </c>
      <c r="H37" s="101">
        <v>0</v>
      </c>
      <c r="I37" s="101">
        <f>SUM(G37:H37)</f>
        <v>3789400</v>
      </c>
    </row>
    <row r="38" spans="1:9" ht="23.25" customHeight="1" x14ac:dyDescent="0.5">
      <c r="A38" s="100" t="s">
        <v>181</v>
      </c>
      <c r="B38" s="100"/>
      <c r="C38" s="100"/>
      <c r="D38" s="100"/>
      <c r="E38" s="100"/>
      <c r="F38" s="100"/>
      <c r="G38" s="101">
        <v>14234800</v>
      </c>
      <c r="H38" s="101">
        <v>0</v>
      </c>
      <c r="I38" s="101">
        <f>SUM(G38:H38)</f>
        <v>14234800</v>
      </c>
    </row>
    <row r="39" spans="1:9" ht="23.25" customHeight="1" x14ac:dyDescent="0.5">
      <c r="A39" s="100" t="s">
        <v>182</v>
      </c>
      <c r="B39" s="100"/>
      <c r="C39" s="100"/>
      <c r="D39" s="100"/>
      <c r="E39" s="100"/>
      <c r="F39" s="100"/>
      <c r="G39" s="101">
        <v>78800</v>
      </c>
      <c r="H39" s="102">
        <v>0</v>
      </c>
      <c r="I39" s="101">
        <f t="shared" ref="I39:I41" si="2">SUM(G39:H39)</f>
        <v>78800</v>
      </c>
    </row>
    <row r="40" spans="1:9" ht="23.25" customHeight="1" x14ac:dyDescent="0.5">
      <c r="A40" s="100" t="s">
        <v>183</v>
      </c>
      <c r="B40" s="100"/>
      <c r="C40" s="100"/>
      <c r="D40" s="100"/>
      <c r="E40" s="100"/>
      <c r="F40" s="100"/>
      <c r="G40" s="101">
        <v>908500</v>
      </c>
      <c r="H40" s="102">
        <v>0</v>
      </c>
      <c r="I40" s="101">
        <f t="shared" si="2"/>
        <v>908500</v>
      </c>
    </row>
    <row r="41" spans="1:9" ht="23.25" customHeight="1" x14ac:dyDescent="0.5">
      <c r="A41" s="100" t="s">
        <v>184</v>
      </c>
      <c r="B41" s="100"/>
      <c r="C41" s="100"/>
      <c r="D41" s="100"/>
      <c r="E41" s="100"/>
      <c r="F41" s="100"/>
      <c r="G41" s="101">
        <v>238100</v>
      </c>
      <c r="H41" s="102">
        <v>0</v>
      </c>
      <c r="I41" s="101">
        <f t="shared" si="2"/>
        <v>238100</v>
      </c>
    </row>
    <row r="42" spans="1:9" ht="23.25" customHeight="1" x14ac:dyDescent="0.5">
      <c r="A42" s="100"/>
      <c r="B42" s="100"/>
      <c r="C42" s="100"/>
      <c r="D42" s="100"/>
      <c r="E42" s="100"/>
      <c r="F42" s="100"/>
      <c r="G42" s="101"/>
      <c r="H42" s="102"/>
      <c r="I42" s="101"/>
    </row>
    <row r="43" spans="1:9" ht="24" customHeight="1" thickBot="1" x14ac:dyDescent="0.55000000000000004">
      <c r="A43" s="70"/>
      <c r="B43" s="70"/>
      <c r="C43" s="70"/>
      <c r="D43" s="70"/>
      <c r="E43" s="70"/>
      <c r="F43" s="70"/>
      <c r="G43" s="96"/>
      <c r="H43" s="96"/>
      <c r="I43" s="97" t="s">
        <v>156</v>
      </c>
    </row>
    <row r="44" spans="1:9" ht="24" customHeight="1" thickTop="1" thickBot="1" x14ac:dyDescent="0.55000000000000004">
      <c r="A44" s="85" t="s">
        <v>527</v>
      </c>
      <c r="B44" s="85"/>
      <c r="C44" s="85"/>
      <c r="D44" s="85"/>
      <c r="E44" s="85"/>
      <c r="F44" s="85"/>
      <c r="G44" s="73" t="s">
        <v>2</v>
      </c>
      <c r="H44" s="73" t="s">
        <v>3</v>
      </c>
      <c r="I44" s="73" t="s">
        <v>4</v>
      </c>
    </row>
    <row r="45" spans="1:9" ht="24" customHeight="1" thickTop="1" x14ac:dyDescent="0.5">
      <c r="A45" s="100" t="s">
        <v>185</v>
      </c>
      <c r="B45" s="100"/>
      <c r="C45" s="100"/>
      <c r="D45" s="100"/>
      <c r="E45" s="100"/>
      <c r="F45" s="100"/>
      <c r="G45" s="101">
        <v>213300</v>
      </c>
      <c r="H45" s="102">
        <v>0</v>
      </c>
      <c r="I45" s="101">
        <f t="shared" ref="I45" si="3">SUM(G45:H45)</f>
        <v>213300</v>
      </c>
    </row>
    <row r="46" spans="1:9" ht="24" customHeight="1" x14ac:dyDescent="0.5">
      <c r="A46" s="100" t="s">
        <v>186</v>
      </c>
      <c r="B46" s="100"/>
      <c r="C46" s="100"/>
      <c r="D46" s="100"/>
      <c r="E46" s="100"/>
      <c r="F46" s="100"/>
      <c r="G46" s="101">
        <v>7340300</v>
      </c>
      <c r="H46" s="102"/>
      <c r="I46" s="101">
        <f>SUM(G46:H46)</f>
        <v>7340300</v>
      </c>
    </row>
    <row r="47" spans="1:9" s="80" customFormat="1" ht="24" customHeight="1" x14ac:dyDescent="0.5">
      <c r="A47" s="100" t="s">
        <v>581</v>
      </c>
      <c r="B47" s="100"/>
      <c r="C47" s="100"/>
      <c r="D47" s="100"/>
      <c r="E47" s="100"/>
      <c r="F47" s="100"/>
      <c r="G47" s="101">
        <v>1010100</v>
      </c>
      <c r="H47" s="102">
        <v>0</v>
      </c>
      <c r="I47" s="101">
        <f>SUM(G47:H47)</f>
        <v>1010100</v>
      </c>
    </row>
    <row r="48" spans="1:9" s="80" customFormat="1" ht="24" customHeight="1" thickBot="1" x14ac:dyDescent="0.55000000000000004">
      <c r="A48" s="100" t="s">
        <v>582</v>
      </c>
      <c r="B48" s="100"/>
      <c r="C48" s="100"/>
      <c r="D48" s="100"/>
      <c r="E48" s="100"/>
      <c r="F48" s="100"/>
      <c r="G48" s="103">
        <v>2261700</v>
      </c>
      <c r="H48" s="102">
        <v>0</v>
      </c>
      <c r="I48" s="101">
        <f>SUM(G48:H48)</f>
        <v>2261700</v>
      </c>
    </row>
    <row r="49" spans="1:9" s="92" customFormat="1" ht="24" customHeight="1" thickTop="1" thickBot="1" x14ac:dyDescent="0.55000000000000004">
      <c r="A49" s="104" t="s">
        <v>187</v>
      </c>
      <c r="B49" s="104"/>
      <c r="C49" s="104"/>
      <c r="D49" s="104"/>
      <c r="E49" s="104"/>
      <c r="F49" s="104"/>
      <c r="G49" s="86">
        <f>SUM(G21:G48)</f>
        <v>295570000</v>
      </c>
      <c r="H49" s="86">
        <v>0</v>
      </c>
      <c r="I49" s="86">
        <f>SUM(I21:I48)</f>
        <v>295570000</v>
      </c>
    </row>
    <row r="50" spans="1:9" ht="24" customHeight="1" thickTop="1" x14ac:dyDescent="0.5">
      <c r="A50" s="88"/>
      <c r="B50" s="88"/>
      <c r="C50" s="88"/>
      <c r="D50" s="88"/>
      <c r="E50" s="88"/>
      <c r="F50" s="88"/>
    </row>
    <row r="51" spans="1:9" ht="24" customHeight="1" x14ac:dyDescent="0.5">
      <c r="A51" s="69" t="s">
        <v>188</v>
      </c>
      <c r="B51" s="69"/>
      <c r="C51" s="69"/>
      <c r="D51" s="69"/>
      <c r="E51" s="69"/>
      <c r="F51" s="69"/>
    </row>
    <row r="52" spans="1:9" ht="24" customHeight="1" thickBot="1" x14ac:dyDescent="0.55000000000000004">
      <c r="A52" s="95"/>
      <c r="B52" s="95"/>
      <c r="C52" s="95"/>
      <c r="D52" s="95"/>
      <c r="E52" s="95"/>
      <c r="F52" s="95"/>
      <c r="I52" s="71" t="s">
        <v>156</v>
      </c>
    </row>
    <row r="53" spans="1:9" ht="24" customHeight="1" thickTop="1" thickBot="1" x14ac:dyDescent="0.55000000000000004">
      <c r="A53" s="105" t="s">
        <v>6</v>
      </c>
      <c r="B53" s="105"/>
      <c r="C53" s="105"/>
      <c r="D53" s="105"/>
      <c r="E53" s="105"/>
      <c r="F53" s="105"/>
      <c r="G53" s="73" t="s">
        <v>2</v>
      </c>
      <c r="H53" s="73" t="s">
        <v>3</v>
      </c>
      <c r="I53" s="73" t="s">
        <v>4</v>
      </c>
    </row>
    <row r="54" spans="1:9" ht="24" customHeight="1" thickTop="1" x14ac:dyDescent="0.5">
      <c r="A54" s="88"/>
      <c r="B54" s="88"/>
      <c r="C54" s="88"/>
      <c r="D54" s="88"/>
      <c r="E54" s="88"/>
      <c r="F54" s="88"/>
      <c r="G54" s="106"/>
      <c r="H54" s="106"/>
      <c r="I54" s="106"/>
    </row>
    <row r="55" spans="1:9" ht="24" customHeight="1" x14ac:dyDescent="0.5">
      <c r="A55" s="107"/>
      <c r="B55" s="107"/>
      <c r="C55" s="107"/>
      <c r="D55" s="107"/>
      <c r="E55" s="107"/>
      <c r="F55" s="107"/>
      <c r="G55" s="106"/>
      <c r="H55" s="106"/>
      <c r="I55" s="106"/>
    </row>
    <row r="56" spans="1:9" ht="24" customHeight="1" x14ac:dyDescent="0.5">
      <c r="A56" s="107"/>
      <c r="B56" s="107"/>
      <c r="C56" s="107"/>
      <c r="D56" s="107"/>
      <c r="E56" s="107"/>
      <c r="F56" s="107"/>
      <c r="G56" s="106"/>
      <c r="H56" s="106"/>
      <c r="I56" s="106"/>
    </row>
    <row r="57" spans="1:9" ht="24" customHeight="1" thickBot="1" x14ac:dyDescent="0.55000000000000004">
      <c r="A57" s="70"/>
      <c r="B57" s="70"/>
      <c r="C57" s="70"/>
      <c r="D57" s="70"/>
      <c r="E57" s="70"/>
      <c r="F57" s="70"/>
    </row>
    <row r="58" spans="1:9" ht="24" customHeight="1" thickTop="1" thickBot="1" x14ac:dyDescent="0.55000000000000004">
      <c r="A58" s="85" t="s">
        <v>189</v>
      </c>
      <c r="B58" s="85"/>
      <c r="C58" s="85"/>
      <c r="D58" s="85"/>
      <c r="E58" s="85"/>
      <c r="F58" s="85"/>
      <c r="G58" s="73"/>
      <c r="H58" s="73"/>
      <c r="I58" s="73"/>
    </row>
    <row r="59" spans="1:9" ht="24" customHeight="1" thickTop="1" x14ac:dyDescent="0.5">
      <c r="A59" s="108"/>
      <c r="B59" s="108"/>
      <c r="C59" s="108"/>
      <c r="D59" s="108"/>
      <c r="E59" s="108"/>
      <c r="F59" s="108"/>
      <c r="G59" s="109"/>
      <c r="H59" s="109"/>
      <c r="I59" s="109"/>
    </row>
    <row r="60" spans="1:9" ht="24" customHeight="1" x14ac:dyDescent="0.5">
      <c r="A60" s="69" t="s">
        <v>190</v>
      </c>
      <c r="B60" s="69"/>
      <c r="C60" s="69"/>
      <c r="D60" s="69"/>
      <c r="E60" s="69"/>
      <c r="F60" s="69"/>
    </row>
    <row r="61" spans="1:9" ht="24" customHeight="1" thickBot="1" x14ac:dyDescent="0.55000000000000004">
      <c r="A61" s="70"/>
      <c r="B61" s="70"/>
      <c r="C61" s="70"/>
      <c r="D61" s="70"/>
      <c r="E61" s="70"/>
      <c r="F61" s="70"/>
      <c r="I61" s="71" t="s">
        <v>156</v>
      </c>
    </row>
    <row r="62" spans="1:9" ht="24" customHeight="1" thickTop="1" thickBot="1" x14ac:dyDescent="0.55000000000000004">
      <c r="A62" s="105" t="s">
        <v>6</v>
      </c>
      <c r="B62" s="105"/>
      <c r="C62" s="105"/>
      <c r="D62" s="105"/>
      <c r="E62" s="105"/>
      <c r="F62" s="105"/>
      <c r="G62" s="73" t="s">
        <v>2</v>
      </c>
      <c r="H62" s="73" t="s">
        <v>3</v>
      </c>
      <c r="I62" s="73" t="s">
        <v>4</v>
      </c>
    </row>
    <row r="63" spans="1:9" ht="24" customHeight="1" thickTop="1" x14ac:dyDescent="0.5">
      <c r="A63" s="110"/>
      <c r="B63" s="110"/>
      <c r="C63" s="110"/>
      <c r="D63" s="110"/>
      <c r="E63" s="110"/>
      <c r="F63" s="110"/>
      <c r="G63" s="106"/>
      <c r="H63" s="106"/>
      <c r="I63" s="106"/>
    </row>
    <row r="64" spans="1:9" ht="24" customHeight="1" x14ac:dyDescent="0.5">
      <c r="A64" s="111"/>
      <c r="B64" s="111"/>
      <c r="C64" s="111"/>
      <c r="D64" s="111"/>
      <c r="E64" s="111"/>
      <c r="F64" s="111"/>
      <c r="G64" s="106"/>
      <c r="H64" s="106"/>
      <c r="I64" s="106"/>
    </row>
    <row r="65" spans="1:9" ht="24" customHeight="1" x14ac:dyDescent="0.5">
      <c r="A65" s="111"/>
      <c r="B65" s="111"/>
      <c r="C65" s="111"/>
      <c r="D65" s="111"/>
      <c r="E65" s="111"/>
      <c r="F65" s="111"/>
      <c r="G65" s="106"/>
      <c r="H65" s="106"/>
      <c r="I65" s="106"/>
    </row>
    <row r="66" spans="1:9" ht="24" customHeight="1" thickBot="1" x14ac:dyDescent="0.55000000000000004">
      <c r="A66" s="95"/>
      <c r="B66" s="95"/>
      <c r="C66" s="95"/>
      <c r="D66" s="95"/>
      <c r="E66" s="95"/>
      <c r="F66" s="95"/>
    </row>
    <row r="67" spans="1:9" ht="24" customHeight="1" thickTop="1" thickBot="1" x14ac:dyDescent="0.55000000000000004">
      <c r="A67" s="85" t="s">
        <v>191</v>
      </c>
      <c r="B67" s="85"/>
      <c r="C67" s="85"/>
      <c r="D67" s="85"/>
      <c r="E67" s="85"/>
      <c r="F67" s="85"/>
      <c r="G67" s="73"/>
      <c r="H67" s="73"/>
      <c r="I67" s="73"/>
    </row>
    <row r="68" spans="1:9" ht="24" customHeight="1" thickTop="1" x14ac:dyDescent="0.5">
      <c r="A68" s="112"/>
      <c r="B68" s="112"/>
      <c r="C68" s="112"/>
      <c r="D68" s="112"/>
      <c r="E68" s="112"/>
      <c r="F68" s="112"/>
      <c r="G68" s="109"/>
      <c r="H68" s="109"/>
      <c r="I68" s="109"/>
    </row>
    <row r="69" spans="1:9" ht="24" customHeight="1" x14ac:dyDescent="0.5">
      <c r="A69" s="69" t="s">
        <v>192</v>
      </c>
      <c r="B69" s="69"/>
      <c r="C69" s="69"/>
      <c r="D69" s="69"/>
      <c r="E69" s="69"/>
      <c r="F69" s="69"/>
    </row>
    <row r="70" spans="1:9" ht="24" customHeight="1" thickBot="1" x14ac:dyDescent="0.55000000000000004">
      <c r="A70" s="95"/>
      <c r="B70" s="95"/>
      <c r="C70" s="95"/>
      <c r="D70" s="95"/>
      <c r="E70" s="95"/>
      <c r="F70" s="95"/>
      <c r="I70" s="71" t="s">
        <v>156</v>
      </c>
    </row>
    <row r="71" spans="1:9" ht="24" customHeight="1" thickTop="1" thickBot="1" x14ac:dyDescent="0.55000000000000004">
      <c r="A71" s="105" t="s">
        <v>6</v>
      </c>
      <c r="B71" s="105"/>
      <c r="C71" s="105"/>
      <c r="D71" s="105"/>
      <c r="E71" s="105"/>
      <c r="F71" s="105"/>
      <c r="G71" s="73" t="s">
        <v>2</v>
      </c>
      <c r="H71" s="73" t="s">
        <v>3</v>
      </c>
      <c r="I71" s="73" t="s">
        <v>4</v>
      </c>
    </row>
    <row r="72" spans="1:9" ht="24" customHeight="1" thickTop="1" x14ac:dyDescent="0.5">
      <c r="A72" s="109"/>
      <c r="B72" s="109"/>
      <c r="C72" s="109"/>
      <c r="D72" s="109"/>
      <c r="E72" s="109"/>
      <c r="F72" s="109"/>
      <c r="G72" s="109"/>
      <c r="H72" s="109"/>
      <c r="I72" s="109"/>
    </row>
    <row r="73" spans="1:9" ht="24" customHeight="1" x14ac:dyDescent="0.5">
      <c r="A73" s="113"/>
      <c r="B73" s="113"/>
      <c r="C73" s="113"/>
      <c r="D73" s="113"/>
      <c r="E73" s="113"/>
      <c r="F73" s="113"/>
      <c r="G73" s="114"/>
      <c r="H73" s="102"/>
      <c r="I73" s="115"/>
    </row>
    <row r="74" spans="1:9" ht="24" customHeight="1" thickBot="1" x14ac:dyDescent="0.55000000000000004">
      <c r="A74" s="116"/>
      <c r="B74" s="116"/>
      <c r="C74" s="116"/>
      <c r="D74" s="116"/>
      <c r="E74" s="116"/>
      <c r="F74" s="116"/>
    </row>
    <row r="75" spans="1:9" ht="24" customHeight="1" thickTop="1" thickBot="1" x14ac:dyDescent="0.55000000000000004">
      <c r="A75" s="105" t="s">
        <v>193</v>
      </c>
      <c r="B75" s="105"/>
      <c r="C75" s="105"/>
      <c r="D75" s="105"/>
      <c r="E75" s="105"/>
      <c r="F75" s="105"/>
      <c r="G75" s="117">
        <f>SUM(G73:G74)</f>
        <v>0</v>
      </c>
      <c r="H75" s="117">
        <v>0</v>
      </c>
      <c r="I75" s="117">
        <f>SUM(I73:I74)</f>
        <v>0</v>
      </c>
    </row>
    <row r="76" spans="1:9" ht="24" customHeight="1" thickTop="1" x14ac:dyDescent="0.5">
      <c r="A76" s="109"/>
      <c r="B76" s="109"/>
      <c r="C76" s="109"/>
      <c r="D76" s="109"/>
      <c r="E76" s="109"/>
      <c r="F76" s="109"/>
      <c r="G76" s="118"/>
      <c r="H76" s="118"/>
      <c r="I76" s="118"/>
    </row>
  </sheetData>
  <mergeCells count="74">
    <mergeCell ref="A71:F71"/>
    <mergeCell ref="A73:F73"/>
    <mergeCell ref="A74:F74"/>
    <mergeCell ref="A75:F75"/>
    <mergeCell ref="A69:F69"/>
    <mergeCell ref="A40:F40"/>
    <mergeCell ref="A46:F46"/>
    <mergeCell ref="A47:F47"/>
    <mergeCell ref="A48:F48"/>
    <mergeCell ref="A70:F70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49:F49"/>
    <mergeCell ref="A50:F50"/>
    <mergeCell ref="A51:F51"/>
    <mergeCell ref="A52:F52"/>
    <mergeCell ref="A41:F41"/>
    <mergeCell ref="A22:F22"/>
    <mergeCell ref="A57:F57"/>
    <mergeCell ref="A45:F45"/>
    <mergeCell ref="A33:F33"/>
    <mergeCell ref="A34:F34"/>
    <mergeCell ref="A35:F35"/>
    <mergeCell ref="A53:F53"/>
    <mergeCell ref="A54:F54"/>
    <mergeCell ref="A36:F36"/>
    <mergeCell ref="A42:F42"/>
    <mergeCell ref="A43:F43"/>
    <mergeCell ref="A44:F44"/>
    <mergeCell ref="A39:F39"/>
    <mergeCell ref="A37:F37"/>
    <mergeCell ref="A55:F55"/>
    <mergeCell ref="A56:F56"/>
    <mergeCell ref="A15:F15"/>
    <mergeCell ref="A18:F18"/>
    <mergeCell ref="A19:F19"/>
    <mergeCell ref="A8:F8"/>
    <mergeCell ref="A38:F38"/>
    <mergeCell ref="A20:F20"/>
    <mergeCell ref="A31:F31"/>
    <mergeCell ref="A32:F32"/>
    <mergeCell ref="A23:F23"/>
    <mergeCell ref="A24:F24"/>
    <mergeCell ref="A25:F25"/>
    <mergeCell ref="A26:F26"/>
    <mergeCell ref="A27:F27"/>
    <mergeCell ref="A28:F28"/>
    <mergeCell ref="A29:F29"/>
    <mergeCell ref="A30:F30"/>
    <mergeCell ref="A1:I1"/>
    <mergeCell ref="A3:I3"/>
    <mergeCell ref="C16:F16"/>
    <mergeCell ref="C17:F17"/>
    <mergeCell ref="A21:F21"/>
    <mergeCell ref="A9:F9"/>
    <mergeCell ref="A10:F10"/>
    <mergeCell ref="A11:F11"/>
    <mergeCell ref="A12:F12"/>
    <mergeCell ref="A13:F13"/>
    <mergeCell ref="A2:I2"/>
    <mergeCell ref="A4:F4"/>
    <mergeCell ref="A5:F5"/>
    <mergeCell ref="A6:F6"/>
    <mergeCell ref="A7:F7"/>
    <mergeCell ref="A14:F14"/>
  </mergeCells>
  <printOptions horizontalCentered="1"/>
  <pageMargins left="1.1811023622047201" right="0.59055118110236204" top="0.98425196850393704" bottom="0.59055118110236204" header="0.31496062992126" footer="0.31496062992126"/>
  <pageSetup paperSize="9" scale="77" orientation="portrait" useFirstPageNumber="1" horizontalDpi="4294967295" verticalDpi="4294967295" r:id="rId1"/>
  <headerFooter>
    <oddHeader>&amp;C&amp;14&amp;P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1F15-A400-4848-BD40-27F0FED36599}">
  <sheetPr>
    <tabColor rgb="FF009900"/>
  </sheetPr>
  <dimension ref="A3:Q18"/>
  <sheetViews>
    <sheetView view="pageLayout" topLeftCell="G2" zoomScale="115" zoomScaleNormal="100" zoomScalePageLayoutView="115" workbookViewId="0">
      <selection activeCell="G2" sqref="A1:XFD1048576"/>
    </sheetView>
  </sheetViews>
  <sheetFormatPr defaultColWidth="9.125" defaultRowHeight="23.25" x14ac:dyDescent="0.55000000000000004"/>
  <cols>
    <col min="1" max="1" width="16.875" style="44" customWidth="1"/>
    <col min="2" max="5" width="14" style="44" customWidth="1"/>
    <col min="6" max="6" width="14.75" style="44" customWidth="1"/>
    <col min="7" max="9" width="14" style="44" customWidth="1"/>
    <col min="10" max="10" width="4.25" style="44" customWidth="1"/>
    <col min="11" max="11" width="4.375" style="44" customWidth="1"/>
    <col min="12" max="16384" width="9.125" style="44"/>
  </cols>
  <sheetData>
    <row r="3" spans="1:17" x14ac:dyDescent="0.55000000000000004">
      <c r="A3" s="119" t="s">
        <v>526</v>
      </c>
    </row>
    <row r="4" spans="1:17" x14ac:dyDescent="0.55000000000000004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</row>
    <row r="5" spans="1:17" ht="24" thickBot="1" x14ac:dyDescent="0.6">
      <c r="A5" s="46"/>
      <c r="B5" s="46"/>
      <c r="C5" s="46"/>
      <c r="D5" s="46"/>
      <c r="E5" s="46"/>
      <c r="F5" s="46"/>
      <c r="G5" s="46"/>
      <c r="H5" s="46"/>
      <c r="I5" s="121" t="s">
        <v>156</v>
      </c>
      <c r="J5" s="121"/>
      <c r="K5" s="121"/>
      <c r="L5" s="46"/>
    </row>
    <row r="6" spans="1:17" x14ac:dyDescent="0.55000000000000004">
      <c r="A6" s="122" t="s">
        <v>544</v>
      </c>
      <c r="B6" s="122" t="s">
        <v>290</v>
      </c>
      <c r="C6" s="123" t="s">
        <v>194</v>
      </c>
      <c r="D6" s="122" t="s">
        <v>482</v>
      </c>
      <c r="E6" s="123" t="s">
        <v>486</v>
      </c>
      <c r="F6" s="122" t="s">
        <v>484</v>
      </c>
      <c r="G6" s="123" t="s">
        <v>195</v>
      </c>
      <c r="H6" s="123" t="s">
        <v>196</v>
      </c>
      <c r="I6" s="123" t="s">
        <v>4</v>
      </c>
      <c r="J6" s="61"/>
      <c r="K6" s="124"/>
      <c r="L6" s="46"/>
    </row>
    <row r="7" spans="1:17" ht="24" thickBot="1" x14ac:dyDescent="0.6">
      <c r="A7" s="125" t="s">
        <v>545</v>
      </c>
      <c r="B7" s="125" t="s">
        <v>481</v>
      </c>
      <c r="C7" s="126"/>
      <c r="D7" s="125" t="s">
        <v>483</v>
      </c>
      <c r="E7" s="126"/>
      <c r="F7" s="125" t="s">
        <v>485</v>
      </c>
      <c r="G7" s="126"/>
      <c r="H7" s="126"/>
      <c r="I7" s="126"/>
      <c r="J7" s="61"/>
      <c r="K7" s="124"/>
      <c r="L7" s="46"/>
    </row>
    <row r="8" spans="1:17" x14ac:dyDescent="0.55000000000000004">
      <c r="A8" s="127" t="s">
        <v>197</v>
      </c>
      <c r="B8" s="128">
        <v>149441400</v>
      </c>
      <c r="C8" s="128">
        <v>37296000</v>
      </c>
      <c r="D8" s="128">
        <v>4050400</v>
      </c>
      <c r="E8" s="128">
        <v>0</v>
      </c>
      <c r="F8" s="128">
        <v>0</v>
      </c>
      <c r="G8" s="128">
        <v>0</v>
      </c>
      <c r="H8" s="128">
        <v>0</v>
      </c>
      <c r="I8" s="129">
        <f>SUM(A8:G8)</f>
        <v>190787800</v>
      </c>
      <c r="J8" s="129"/>
      <c r="K8" s="129"/>
    </row>
    <row r="9" spans="1:17" x14ac:dyDescent="0.55000000000000004">
      <c r="A9" s="44" t="s">
        <v>198</v>
      </c>
      <c r="B9" s="130">
        <v>0</v>
      </c>
      <c r="C9" s="130">
        <v>0</v>
      </c>
      <c r="D9" s="130">
        <v>68525500</v>
      </c>
      <c r="E9" s="130">
        <v>5057700</v>
      </c>
      <c r="F9" s="130">
        <v>0</v>
      </c>
      <c r="G9" s="130">
        <v>0</v>
      </c>
      <c r="H9" s="130">
        <v>0</v>
      </c>
      <c r="I9" s="129">
        <f>SUM(A9:G9)</f>
        <v>73583200</v>
      </c>
      <c r="J9" s="129"/>
      <c r="K9" s="129"/>
    </row>
    <row r="10" spans="1:17" x14ac:dyDescent="0.55000000000000004">
      <c r="A10" s="44" t="s">
        <v>199</v>
      </c>
      <c r="B10" s="130">
        <v>0</v>
      </c>
      <c r="C10" s="130">
        <v>0</v>
      </c>
      <c r="D10" s="130">
        <v>0</v>
      </c>
      <c r="E10" s="130">
        <v>0</v>
      </c>
      <c r="F10" s="130">
        <v>21883100</v>
      </c>
      <c r="G10" s="130">
        <v>0</v>
      </c>
      <c r="H10" s="130">
        <v>0</v>
      </c>
      <c r="I10" s="129">
        <f>SUM(A10:G10)</f>
        <v>21883100</v>
      </c>
      <c r="J10" s="129"/>
      <c r="K10" s="131" t="s">
        <v>771</v>
      </c>
    </row>
    <row r="11" spans="1:17" x14ac:dyDescent="0.55000000000000004">
      <c r="A11" s="44" t="s">
        <v>200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2739600</v>
      </c>
      <c r="H11" s="130">
        <v>0</v>
      </c>
      <c r="I11" s="129">
        <f>SUM(A11:G11)</f>
        <v>2739600</v>
      </c>
      <c r="J11" s="129"/>
      <c r="K11" s="131"/>
    </row>
    <row r="12" spans="1:17" ht="24" thickBot="1" x14ac:dyDescent="0.6">
      <c r="A12" s="44" t="s">
        <v>201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6576300</v>
      </c>
      <c r="I12" s="129">
        <f>SUM(B12:H12)</f>
        <v>6576300</v>
      </c>
      <c r="J12" s="129"/>
      <c r="K12" s="129"/>
    </row>
    <row r="13" spans="1:17" ht="24" thickBot="1" x14ac:dyDescent="0.6">
      <c r="A13" s="132" t="s">
        <v>202</v>
      </c>
      <c r="B13" s="133">
        <f>SUM(B8:B12)</f>
        <v>149441400</v>
      </c>
      <c r="C13" s="133">
        <f>SUM(C8:C12)</f>
        <v>37296000</v>
      </c>
      <c r="D13" s="133">
        <f t="shared" ref="D13:H13" si="0">SUM(D8:D12)</f>
        <v>72575900</v>
      </c>
      <c r="E13" s="133">
        <f t="shared" si="0"/>
        <v>5057700</v>
      </c>
      <c r="F13" s="133">
        <f t="shared" si="0"/>
        <v>21883100</v>
      </c>
      <c r="G13" s="133">
        <f t="shared" si="0"/>
        <v>2739600</v>
      </c>
      <c r="H13" s="133">
        <f t="shared" si="0"/>
        <v>6576300</v>
      </c>
      <c r="I13" s="133">
        <f>SUM(I8:I12)</f>
        <v>295570000</v>
      </c>
      <c r="J13" s="134"/>
      <c r="K13" s="134"/>
    </row>
    <row r="18" spans="5:5" x14ac:dyDescent="0.55000000000000004">
      <c r="E18" s="44" t="s">
        <v>238</v>
      </c>
    </row>
  </sheetData>
  <mergeCells count="7">
    <mergeCell ref="K10:K11"/>
    <mergeCell ref="K6:K7"/>
    <mergeCell ref="I6:I7"/>
    <mergeCell ref="C6:C7"/>
    <mergeCell ref="G6:G7"/>
    <mergeCell ref="H6:H7"/>
    <mergeCell ref="E6:E7"/>
  </mergeCells>
  <pageMargins left="0.5" right="0" top="1.25" bottom="0.75" header="0.3" footer="0.3"/>
  <pageSetup paperSize="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736A1-1DE1-4B20-8400-3884F0F85818}">
  <sheetPr>
    <tabColor rgb="FF009900"/>
  </sheetPr>
  <dimension ref="A1:G716"/>
  <sheetViews>
    <sheetView showGridLines="0" view="pageBreakPreview" topLeftCell="A697" zoomScale="70" zoomScaleNormal="90" zoomScaleSheetLayoutView="70" zoomScalePageLayoutView="70" workbookViewId="0">
      <selection activeCell="C80" sqref="C80:C81"/>
    </sheetView>
  </sheetViews>
  <sheetFormatPr defaultColWidth="4.25" defaultRowHeight="23.25" customHeight="1" x14ac:dyDescent="0.2"/>
  <cols>
    <col min="1" max="1" width="24.625" style="161" customWidth="1"/>
    <col min="2" max="2" width="8.25" style="350" customWidth="1"/>
    <col min="3" max="7" width="11.125" style="161" customWidth="1"/>
    <col min="8" max="16384" width="4.25" style="161"/>
  </cols>
  <sheetData>
    <row r="1" spans="1:7" s="136" customFormat="1" ht="22.5" customHeight="1" x14ac:dyDescent="0.55000000000000004">
      <c r="A1" s="135" t="s">
        <v>108</v>
      </c>
      <c r="B1" s="135"/>
      <c r="C1" s="135"/>
      <c r="D1" s="135"/>
      <c r="E1" s="135"/>
      <c r="F1" s="135"/>
      <c r="G1" s="135"/>
    </row>
    <row r="2" spans="1:7" s="136" customFormat="1" ht="22.5" customHeight="1" x14ac:dyDescent="0.55000000000000004">
      <c r="A2" s="135" t="s">
        <v>580</v>
      </c>
      <c r="B2" s="135"/>
      <c r="C2" s="135"/>
      <c r="D2" s="135"/>
      <c r="E2" s="135"/>
      <c r="F2" s="135"/>
      <c r="G2" s="135"/>
    </row>
    <row r="3" spans="1:7" s="136" customFormat="1" ht="22.5" customHeight="1" x14ac:dyDescent="0.55000000000000004">
      <c r="A3" s="137"/>
      <c r="B3" s="137"/>
      <c r="C3" s="137"/>
      <c r="D3" s="137"/>
      <c r="E3" s="137"/>
      <c r="F3" s="137"/>
      <c r="G3" s="137"/>
    </row>
    <row r="4" spans="1:7" s="136" customFormat="1" ht="22.5" customHeight="1" x14ac:dyDescent="0.55000000000000004">
      <c r="A4" s="138" t="s">
        <v>234</v>
      </c>
      <c r="B4" s="137"/>
      <c r="C4" s="137"/>
      <c r="D4" s="137"/>
      <c r="E4" s="137"/>
      <c r="F4" s="137"/>
      <c r="G4" s="137"/>
    </row>
    <row r="5" spans="1:7" s="140" customFormat="1" ht="22.5" customHeight="1" x14ac:dyDescent="0.55000000000000004">
      <c r="A5" s="139" t="s">
        <v>548</v>
      </c>
      <c r="B5" s="139"/>
      <c r="C5" s="139"/>
      <c r="D5" s="139"/>
      <c r="E5" s="139"/>
      <c r="F5" s="139"/>
      <c r="G5" s="139"/>
    </row>
    <row r="6" spans="1:7" s="140" customFormat="1" ht="22.5" customHeight="1" x14ac:dyDescent="0.55000000000000004">
      <c r="A6" s="141" t="s">
        <v>857</v>
      </c>
      <c r="B6" s="141"/>
      <c r="C6" s="141"/>
      <c r="D6" s="141"/>
      <c r="E6" s="141"/>
      <c r="F6" s="141"/>
      <c r="G6" s="141"/>
    </row>
    <row r="7" spans="1:7" s="140" customFormat="1" ht="22.5" customHeight="1" x14ac:dyDescent="0.55000000000000004">
      <c r="A7" s="142" t="s">
        <v>239</v>
      </c>
      <c r="B7" s="141"/>
      <c r="C7" s="141"/>
      <c r="D7" s="141"/>
      <c r="E7" s="141"/>
      <c r="F7" s="141"/>
      <c r="G7" s="141"/>
    </row>
    <row r="8" spans="1:7" s="140" customFormat="1" ht="22.5" customHeight="1" x14ac:dyDescent="0.55000000000000004">
      <c r="A8" s="143" t="s">
        <v>354</v>
      </c>
      <c r="B8" s="144"/>
      <c r="C8" s="144"/>
      <c r="D8" s="144"/>
      <c r="E8" s="144"/>
      <c r="F8" s="144"/>
      <c r="G8" s="144"/>
    </row>
    <row r="9" spans="1:7" s="140" customFormat="1" ht="22.5" customHeight="1" x14ac:dyDescent="0.5">
      <c r="A9" s="145"/>
      <c r="B9" s="145"/>
      <c r="C9" s="145"/>
      <c r="D9" s="145"/>
      <c r="E9" s="145"/>
      <c r="F9" s="145"/>
      <c r="G9" s="145"/>
    </row>
    <row r="10" spans="1:7" s="136" customFormat="1" ht="22.5" customHeight="1" x14ac:dyDescent="0.55000000000000004">
      <c r="A10" s="146" t="s">
        <v>113</v>
      </c>
      <c r="B10" s="147" t="s">
        <v>236</v>
      </c>
      <c r="C10" s="148"/>
      <c r="D10" s="148"/>
      <c r="E10" s="148"/>
      <c r="F10" s="148"/>
      <c r="G10" s="148"/>
    </row>
    <row r="11" spans="1:7" s="136" customFormat="1" ht="22.5" customHeight="1" x14ac:dyDescent="0.55000000000000004">
      <c r="A11" s="149"/>
      <c r="B11" s="150" t="s">
        <v>9</v>
      </c>
      <c r="C11" s="151" t="s">
        <v>10</v>
      </c>
      <c r="D11" s="151" t="s">
        <v>11</v>
      </c>
      <c r="E11" s="152" t="s">
        <v>237</v>
      </c>
      <c r="F11" s="152" t="s">
        <v>351</v>
      </c>
      <c r="G11" s="152" t="s">
        <v>583</v>
      </c>
    </row>
    <row r="12" spans="1:7" s="136" customFormat="1" ht="22.5" customHeight="1" x14ac:dyDescent="0.55000000000000004">
      <c r="A12" s="153" t="s">
        <v>12</v>
      </c>
      <c r="B12" s="154" t="s">
        <v>5</v>
      </c>
      <c r="C12" s="155">
        <v>190687700</v>
      </c>
      <c r="D12" s="155">
        <v>190787800</v>
      </c>
      <c r="E12" s="156">
        <v>0</v>
      </c>
      <c r="F12" s="156">
        <v>0</v>
      </c>
      <c r="G12" s="156">
        <v>0</v>
      </c>
    </row>
    <row r="13" spans="1:7" s="136" customFormat="1" ht="22.5" customHeight="1" x14ac:dyDescent="0.55000000000000004">
      <c r="A13" s="153" t="s">
        <v>2</v>
      </c>
      <c r="B13" s="154" t="s">
        <v>5</v>
      </c>
      <c r="C13" s="155">
        <v>190687700</v>
      </c>
      <c r="D13" s="155">
        <v>190787800</v>
      </c>
      <c r="E13" s="156">
        <v>0</v>
      </c>
      <c r="F13" s="156">
        <v>0</v>
      </c>
      <c r="G13" s="156">
        <v>0</v>
      </c>
    </row>
    <row r="14" spans="1:7" s="136" customFormat="1" ht="22.5" customHeight="1" x14ac:dyDescent="0.55000000000000004">
      <c r="A14" s="153" t="s">
        <v>3</v>
      </c>
      <c r="B14" s="154" t="s">
        <v>5</v>
      </c>
      <c r="C14" s="157">
        <v>0</v>
      </c>
      <c r="D14" s="157">
        <v>0</v>
      </c>
      <c r="E14" s="157">
        <v>0</v>
      </c>
      <c r="F14" s="157">
        <v>0</v>
      </c>
      <c r="G14" s="157">
        <v>0</v>
      </c>
    </row>
    <row r="15" spans="1:7" s="136" customFormat="1" ht="22.5" customHeight="1" x14ac:dyDescent="0.5">
      <c r="A15" s="158"/>
      <c r="B15" s="158"/>
      <c r="C15" s="158"/>
      <c r="D15" s="158"/>
      <c r="E15" s="158"/>
      <c r="F15" s="158"/>
      <c r="G15" s="158"/>
    </row>
    <row r="16" spans="1:7" s="136" customFormat="1" ht="22.5" customHeight="1" x14ac:dyDescent="0.5">
      <c r="A16" s="159" t="s">
        <v>69</v>
      </c>
      <c r="B16" s="159"/>
      <c r="C16" s="159"/>
      <c r="D16" s="159"/>
      <c r="E16" s="159"/>
      <c r="F16" s="159"/>
      <c r="G16" s="159"/>
    </row>
    <row r="17" spans="1:7" ht="22.5" customHeight="1" x14ac:dyDescent="0.2">
      <c r="A17" s="160" t="s">
        <v>858</v>
      </c>
      <c r="B17" s="160"/>
      <c r="C17" s="160"/>
      <c r="D17" s="160"/>
      <c r="E17" s="160"/>
      <c r="F17" s="160"/>
      <c r="G17" s="160"/>
    </row>
    <row r="18" spans="1:7" ht="22.5" customHeight="1" x14ac:dyDescent="0.2">
      <c r="A18" s="162" t="s">
        <v>240</v>
      </c>
      <c r="B18" s="162"/>
      <c r="C18" s="162"/>
      <c r="D18" s="162"/>
      <c r="E18" s="162"/>
      <c r="F18" s="162"/>
      <c r="G18" s="162"/>
    </row>
    <row r="19" spans="1:7" ht="22.5" customHeight="1" x14ac:dyDescent="0.2">
      <c r="A19" s="163" t="s">
        <v>241</v>
      </c>
      <c r="B19" s="163"/>
      <c r="C19" s="163"/>
      <c r="D19" s="163"/>
      <c r="E19" s="163"/>
      <c r="F19" s="163"/>
      <c r="G19" s="163"/>
    </row>
    <row r="20" spans="1:7" ht="22.5" customHeight="1" x14ac:dyDescent="0.2">
      <c r="A20" s="164" t="s">
        <v>859</v>
      </c>
      <c r="B20" s="164"/>
      <c r="C20" s="164"/>
      <c r="D20" s="164"/>
      <c r="E20" s="164"/>
      <c r="F20" s="164"/>
      <c r="G20" s="164"/>
    </row>
    <row r="21" spans="1:7" ht="22.5" customHeight="1" x14ac:dyDescent="0.2">
      <c r="A21" s="30"/>
      <c r="B21" s="30"/>
      <c r="C21" s="30"/>
      <c r="D21" s="30"/>
      <c r="E21" s="30"/>
      <c r="F21" s="30"/>
      <c r="G21" s="30"/>
    </row>
    <row r="22" spans="1:7" s="136" customFormat="1" ht="22.5" customHeight="1" x14ac:dyDescent="0.55000000000000004">
      <c r="A22" s="165" t="s">
        <v>114</v>
      </c>
      <c r="B22" s="166" t="s">
        <v>8</v>
      </c>
      <c r="C22" s="148"/>
      <c r="D22" s="148"/>
      <c r="E22" s="148"/>
      <c r="F22" s="148"/>
      <c r="G22" s="148"/>
    </row>
    <row r="23" spans="1:7" s="136" customFormat="1" ht="22.5" customHeight="1" x14ac:dyDescent="0.5">
      <c r="A23" s="167"/>
      <c r="B23" s="168" t="s">
        <v>9</v>
      </c>
      <c r="C23" s="169" t="s">
        <v>10</v>
      </c>
      <c r="D23" s="169" t="s">
        <v>11</v>
      </c>
      <c r="E23" s="170" t="s">
        <v>237</v>
      </c>
      <c r="F23" s="170" t="s">
        <v>351</v>
      </c>
      <c r="G23" s="170" t="s">
        <v>583</v>
      </c>
    </row>
    <row r="24" spans="1:7" ht="22.5" customHeight="1" x14ac:dyDescent="0.5">
      <c r="A24" s="171" t="s">
        <v>584</v>
      </c>
      <c r="B24" s="172" t="s">
        <v>352</v>
      </c>
      <c r="C24" s="173">
        <v>1</v>
      </c>
      <c r="D24" s="173">
        <v>1</v>
      </c>
      <c r="E24" s="173">
        <v>1</v>
      </c>
      <c r="F24" s="173">
        <v>1</v>
      </c>
      <c r="G24" s="173">
        <v>1</v>
      </c>
    </row>
    <row r="25" spans="1:7" ht="22.5" customHeight="1" x14ac:dyDescent="0.5">
      <c r="A25" s="174" t="s">
        <v>585</v>
      </c>
      <c r="B25" s="175" t="s">
        <v>13</v>
      </c>
      <c r="C25" s="176">
        <v>100</v>
      </c>
      <c r="D25" s="176">
        <v>100</v>
      </c>
      <c r="E25" s="176">
        <v>100</v>
      </c>
      <c r="F25" s="176">
        <v>100</v>
      </c>
      <c r="G25" s="176">
        <v>100</v>
      </c>
    </row>
    <row r="26" spans="1:7" ht="22.5" customHeight="1" x14ac:dyDescent="0.5">
      <c r="A26" s="177" t="s">
        <v>586</v>
      </c>
      <c r="B26" s="178"/>
      <c r="C26" s="179"/>
      <c r="D26" s="179"/>
      <c r="E26" s="179"/>
      <c r="F26" s="179"/>
      <c r="G26" s="179"/>
    </row>
    <row r="27" spans="1:7" ht="22.5" customHeight="1" x14ac:dyDescent="0.5">
      <c r="A27" s="174" t="s">
        <v>664</v>
      </c>
      <c r="B27" s="175" t="s">
        <v>13</v>
      </c>
      <c r="C27" s="176">
        <v>90</v>
      </c>
      <c r="D27" s="176">
        <v>100</v>
      </c>
      <c r="E27" s="176">
        <v>100</v>
      </c>
      <c r="F27" s="176">
        <v>100</v>
      </c>
      <c r="G27" s="176">
        <v>100</v>
      </c>
    </row>
    <row r="28" spans="1:7" ht="22.5" customHeight="1" x14ac:dyDescent="0.5">
      <c r="A28" s="180" t="s">
        <v>665</v>
      </c>
      <c r="B28" s="181"/>
      <c r="C28" s="182"/>
      <c r="D28" s="182"/>
      <c r="E28" s="182"/>
      <c r="F28" s="182"/>
      <c r="G28" s="182"/>
    </row>
    <row r="29" spans="1:7" ht="22.5" customHeight="1" x14ac:dyDescent="0.5">
      <c r="A29" s="180" t="s">
        <v>666</v>
      </c>
      <c r="B29" s="181"/>
      <c r="C29" s="182"/>
      <c r="D29" s="182"/>
      <c r="E29" s="182"/>
      <c r="F29" s="182"/>
      <c r="G29" s="182"/>
    </row>
    <row r="30" spans="1:7" ht="22.5" customHeight="1" x14ac:dyDescent="0.5">
      <c r="A30" s="177" t="s">
        <v>546</v>
      </c>
      <c r="B30" s="178"/>
      <c r="C30" s="179"/>
      <c r="D30" s="179"/>
      <c r="E30" s="179"/>
      <c r="F30" s="179"/>
      <c r="G30" s="179"/>
    </row>
    <row r="31" spans="1:7" s="186" customFormat="1" ht="22.5" customHeight="1" x14ac:dyDescent="0.5">
      <c r="A31" s="183" t="s">
        <v>12</v>
      </c>
      <c r="B31" s="184" t="s">
        <v>5</v>
      </c>
      <c r="C31" s="185">
        <v>7955800</v>
      </c>
      <c r="D31" s="185">
        <v>8095200</v>
      </c>
      <c r="E31" s="185">
        <v>0</v>
      </c>
      <c r="F31" s="185">
        <v>0</v>
      </c>
      <c r="G31" s="185">
        <v>0</v>
      </c>
    </row>
    <row r="32" spans="1:7" s="186" customFormat="1" ht="22.5" customHeight="1" x14ac:dyDescent="0.5">
      <c r="A32" s="183" t="s">
        <v>2</v>
      </c>
      <c r="B32" s="184" t="s">
        <v>5</v>
      </c>
      <c r="C32" s="185">
        <v>7955800</v>
      </c>
      <c r="D32" s="185">
        <v>8095200</v>
      </c>
      <c r="E32" s="185">
        <v>0</v>
      </c>
      <c r="F32" s="185">
        <v>0</v>
      </c>
      <c r="G32" s="185">
        <v>0</v>
      </c>
    </row>
    <row r="33" spans="1:7" s="186" customFormat="1" ht="22.5" customHeight="1" x14ac:dyDescent="0.5">
      <c r="A33" s="183" t="s">
        <v>3</v>
      </c>
      <c r="B33" s="184" t="s">
        <v>5</v>
      </c>
      <c r="C33" s="185">
        <v>0</v>
      </c>
      <c r="D33" s="185">
        <v>0</v>
      </c>
      <c r="E33" s="185">
        <v>0</v>
      </c>
      <c r="F33" s="185">
        <v>0</v>
      </c>
      <c r="G33" s="185">
        <v>0</v>
      </c>
    </row>
    <row r="34" spans="1:7" s="186" customFormat="1" ht="22.5" customHeight="1" x14ac:dyDescent="0.5">
      <c r="A34" s="187"/>
      <c r="B34" s="188"/>
      <c r="C34" s="189"/>
      <c r="D34" s="189"/>
      <c r="E34" s="189"/>
      <c r="F34" s="189"/>
      <c r="G34" s="189"/>
    </row>
    <row r="35" spans="1:7" s="186" customFormat="1" ht="22.5" customHeight="1" x14ac:dyDescent="0.5">
      <c r="A35" s="190"/>
      <c r="B35" s="191"/>
      <c r="C35" s="192"/>
      <c r="D35" s="192"/>
      <c r="E35" s="192"/>
      <c r="F35" s="192"/>
      <c r="G35" s="192"/>
    </row>
    <row r="36" spans="1:7" s="186" customFormat="1" ht="23.25" customHeight="1" x14ac:dyDescent="0.5">
      <c r="A36" s="190"/>
      <c r="B36" s="191"/>
      <c r="C36" s="192"/>
      <c r="D36" s="192"/>
      <c r="E36" s="192"/>
      <c r="F36" s="192"/>
      <c r="G36" s="192"/>
    </row>
    <row r="37" spans="1:7" s="186" customFormat="1" ht="23.25" customHeight="1" x14ac:dyDescent="0.5">
      <c r="A37" s="190"/>
      <c r="B37" s="191"/>
      <c r="C37" s="192"/>
      <c r="D37" s="192"/>
      <c r="E37" s="192"/>
      <c r="F37" s="192"/>
      <c r="G37" s="192"/>
    </row>
    <row r="38" spans="1:7" s="193" customFormat="1" ht="23.25" customHeight="1" x14ac:dyDescent="0.2">
      <c r="A38" s="159" t="s">
        <v>70</v>
      </c>
      <c r="B38" s="159"/>
      <c r="C38" s="159"/>
      <c r="D38" s="159"/>
      <c r="E38" s="159"/>
      <c r="F38" s="159"/>
      <c r="G38" s="159"/>
    </row>
    <row r="39" spans="1:7" s="195" customFormat="1" ht="23.25" customHeight="1" x14ac:dyDescent="0.55000000000000004">
      <c r="A39" s="194" t="s">
        <v>860</v>
      </c>
      <c r="B39" s="194"/>
      <c r="C39" s="194"/>
      <c r="D39" s="194"/>
      <c r="E39" s="194"/>
      <c r="F39" s="194"/>
      <c r="G39" s="194"/>
    </row>
    <row r="40" spans="1:7" s="195" customFormat="1" ht="23.25" customHeight="1" x14ac:dyDescent="0.55000000000000004">
      <c r="A40" s="196" t="s">
        <v>353</v>
      </c>
      <c r="B40" s="196"/>
      <c r="C40" s="196"/>
      <c r="D40" s="196"/>
      <c r="E40" s="196"/>
      <c r="F40" s="196"/>
      <c r="G40" s="196"/>
    </row>
    <row r="41" spans="1:7" s="195" customFormat="1" ht="23.25" customHeight="1" x14ac:dyDescent="0.55000000000000004">
      <c r="A41" s="196" t="s">
        <v>242</v>
      </c>
      <c r="B41" s="196"/>
      <c r="C41" s="196"/>
      <c r="D41" s="196"/>
      <c r="E41" s="196"/>
      <c r="F41" s="196"/>
      <c r="G41" s="196"/>
    </row>
    <row r="42" spans="1:7" s="195" customFormat="1" ht="23.25" customHeight="1" x14ac:dyDescent="0.55000000000000004">
      <c r="A42" s="196" t="s">
        <v>243</v>
      </c>
      <c r="B42" s="196"/>
      <c r="C42" s="196"/>
      <c r="D42" s="196"/>
      <c r="E42" s="196"/>
      <c r="F42" s="196"/>
      <c r="G42" s="196"/>
    </row>
    <row r="43" spans="1:7" s="195" customFormat="1" ht="23.25" customHeight="1" x14ac:dyDescent="0.55000000000000004">
      <c r="A43" s="196" t="s">
        <v>244</v>
      </c>
      <c r="B43" s="196"/>
      <c r="C43" s="196"/>
      <c r="D43" s="196"/>
      <c r="E43" s="196"/>
      <c r="F43" s="196"/>
      <c r="G43" s="196"/>
    </row>
    <row r="44" spans="1:7" s="195" customFormat="1" ht="23.25" customHeight="1" x14ac:dyDescent="0.55000000000000004">
      <c r="A44" s="197" t="s">
        <v>106</v>
      </c>
      <c r="B44" s="197"/>
      <c r="C44" s="197"/>
      <c r="D44" s="197"/>
      <c r="E44" s="197"/>
      <c r="F44" s="197"/>
      <c r="G44" s="197"/>
    </row>
    <row r="45" spans="1:7" s="195" customFormat="1" ht="23.25" customHeight="1" x14ac:dyDescent="0.55000000000000004">
      <c r="A45" s="196" t="s">
        <v>861</v>
      </c>
      <c r="B45" s="196"/>
      <c r="C45" s="196"/>
      <c r="D45" s="196"/>
      <c r="E45" s="196"/>
      <c r="F45" s="196"/>
      <c r="G45" s="196"/>
    </row>
    <row r="46" spans="1:7" s="193" customFormat="1" ht="23.25" customHeight="1" x14ac:dyDescent="0.55000000000000004">
      <c r="A46" s="198"/>
      <c r="B46" s="199"/>
      <c r="C46" s="200"/>
      <c r="D46" s="200"/>
      <c r="E46" s="200"/>
      <c r="F46" s="200"/>
      <c r="G46" s="200"/>
    </row>
    <row r="47" spans="1:7" s="201" customFormat="1" ht="23.25" customHeight="1" x14ac:dyDescent="0.55000000000000004">
      <c r="A47" s="165" t="s">
        <v>114</v>
      </c>
      <c r="B47" s="166" t="s">
        <v>8</v>
      </c>
      <c r="C47" s="148"/>
      <c r="D47" s="148"/>
      <c r="E47" s="148"/>
      <c r="F47" s="148"/>
      <c r="G47" s="148"/>
    </row>
    <row r="48" spans="1:7" s="201" customFormat="1" ht="23.25" customHeight="1" x14ac:dyDescent="0.55000000000000004">
      <c r="A48" s="167"/>
      <c r="B48" s="202" t="s">
        <v>9</v>
      </c>
      <c r="C48" s="169" t="s">
        <v>10</v>
      </c>
      <c r="D48" s="169" t="s">
        <v>11</v>
      </c>
      <c r="E48" s="170" t="s">
        <v>237</v>
      </c>
      <c r="F48" s="170" t="s">
        <v>351</v>
      </c>
      <c r="G48" s="170" t="s">
        <v>583</v>
      </c>
    </row>
    <row r="49" spans="1:7" s="206" customFormat="1" ht="23.25" customHeight="1" x14ac:dyDescent="0.2">
      <c r="A49" s="203" t="s">
        <v>355</v>
      </c>
      <c r="B49" s="204" t="s">
        <v>13</v>
      </c>
      <c r="C49" s="205">
        <v>90</v>
      </c>
      <c r="D49" s="205">
        <v>100</v>
      </c>
      <c r="E49" s="205">
        <v>100</v>
      </c>
      <c r="F49" s="205">
        <v>100</v>
      </c>
      <c r="G49" s="205">
        <v>100</v>
      </c>
    </row>
    <row r="50" spans="1:7" s="206" customFormat="1" ht="23.25" customHeight="1" x14ac:dyDescent="0.2">
      <c r="A50" s="203" t="s">
        <v>356</v>
      </c>
      <c r="B50" s="207"/>
      <c r="C50" s="208"/>
      <c r="D50" s="208"/>
      <c r="E50" s="208"/>
      <c r="F50" s="208"/>
      <c r="G50" s="208"/>
    </row>
    <row r="51" spans="1:7" s="206" customFormat="1" ht="23.25" customHeight="1" x14ac:dyDescent="0.2">
      <c r="A51" s="209" t="s">
        <v>357</v>
      </c>
      <c r="B51" s="210"/>
      <c r="C51" s="211"/>
      <c r="D51" s="211"/>
      <c r="E51" s="211"/>
      <c r="F51" s="211"/>
      <c r="G51" s="211"/>
    </row>
    <row r="52" spans="1:7" s="213" customFormat="1" ht="23.25" customHeight="1" x14ac:dyDescent="0.2">
      <c r="A52" s="212" t="s">
        <v>667</v>
      </c>
      <c r="B52" s="204" t="s">
        <v>13</v>
      </c>
      <c r="C52" s="205">
        <v>90</v>
      </c>
      <c r="D52" s="205">
        <v>100</v>
      </c>
      <c r="E52" s="205">
        <v>100</v>
      </c>
      <c r="F52" s="205">
        <v>100</v>
      </c>
      <c r="G52" s="205">
        <v>100</v>
      </c>
    </row>
    <row r="53" spans="1:7" s="213" customFormat="1" ht="23.25" customHeight="1" x14ac:dyDescent="0.2">
      <c r="A53" s="203" t="s">
        <v>668</v>
      </c>
      <c r="B53" s="207"/>
      <c r="C53" s="208"/>
      <c r="D53" s="208"/>
      <c r="E53" s="208"/>
      <c r="F53" s="208"/>
      <c r="G53" s="208"/>
    </row>
    <row r="54" spans="1:7" s="206" customFormat="1" ht="23.25" customHeight="1" x14ac:dyDescent="0.2">
      <c r="A54" s="212" t="s">
        <v>358</v>
      </c>
      <c r="B54" s="204" t="s">
        <v>34</v>
      </c>
      <c r="C54" s="205">
        <v>1</v>
      </c>
      <c r="D54" s="205">
        <v>2</v>
      </c>
      <c r="E54" s="205">
        <v>2</v>
      </c>
      <c r="F54" s="205">
        <v>2</v>
      </c>
      <c r="G54" s="205">
        <v>2</v>
      </c>
    </row>
    <row r="55" spans="1:7" s="206" customFormat="1" ht="23.25" customHeight="1" x14ac:dyDescent="0.2">
      <c r="A55" s="209" t="s">
        <v>359</v>
      </c>
      <c r="B55" s="210"/>
      <c r="C55" s="211"/>
      <c r="D55" s="211"/>
      <c r="E55" s="211"/>
      <c r="F55" s="211"/>
      <c r="G55" s="211"/>
    </row>
    <row r="56" spans="1:7" s="193" customFormat="1" ht="23.25" customHeight="1" x14ac:dyDescent="0.2">
      <c r="A56" s="214" t="s">
        <v>12</v>
      </c>
      <c r="B56" s="215" t="s">
        <v>5</v>
      </c>
      <c r="C56" s="216">
        <v>504600</v>
      </c>
      <c r="D56" s="217">
        <v>566700</v>
      </c>
      <c r="E56" s="216">
        <v>0</v>
      </c>
      <c r="F56" s="216">
        <v>0</v>
      </c>
      <c r="G56" s="216">
        <v>0</v>
      </c>
    </row>
    <row r="57" spans="1:7" s="193" customFormat="1" ht="23.25" customHeight="1" x14ac:dyDescent="0.2">
      <c r="A57" s="218" t="s">
        <v>2</v>
      </c>
      <c r="B57" s="219" t="s">
        <v>5</v>
      </c>
      <c r="C57" s="216">
        <v>504600</v>
      </c>
      <c r="D57" s="216">
        <v>566700</v>
      </c>
      <c r="E57" s="216">
        <v>0</v>
      </c>
      <c r="F57" s="216">
        <v>0</v>
      </c>
      <c r="G57" s="216">
        <v>0</v>
      </c>
    </row>
    <row r="58" spans="1:7" s="193" customFormat="1" ht="23.25" customHeight="1" x14ac:dyDescent="0.2">
      <c r="A58" s="218" t="s">
        <v>3</v>
      </c>
      <c r="B58" s="219" t="s">
        <v>5</v>
      </c>
      <c r="C58" s="216">
        <v>0</v>
      </c>
      <c r="D58" s="216">
        <v>0</v>
      </c>
      <c r="E58" s="216">
        <v>0</v>
      </c>
      <c r="F58" s="216">
        <v>0</v>
      </c>
      <c r="G58" s="216">
        <v>0</v>
      </c>
    </row>
    <row r="59" spans="1:7" s="186" customFormat="1" ht="23.25" customHeight="1" x14ac:dyDescent="0.2">
      <c r="A59" s="220"/>
      <c r="B59" s="221"/>
      <c r="C59" s="222"/>
      <c r="D59" s="223"/>
      <c r="E59" s="223"/>
      <c r="F59" s="223"/>
      <c r="G59" s="223"/>
    </row>
    <row r="60" spans="1:7" s="186" customFormat="1" ht="23.25" customHeight="1" x14ac:dyDescent="0.2">
      <c r="A60" s="224"/>
      <c r="B60" s="225"/>
      <c r="D60" s="226"/>
      <c r="E60" s="226"/>
      <c r="F60" s="226"/>
      <c r="G60" s="226"/>
    </row>
    <row r="61" spans="1:7" s="186" customFormat="1" ht="23.25" customHeight="1" x14ac:dyDescent="0.2">
      <c r="A61" s="227"/>
      <c r="B61" s="228"/>
      <c r="C61" s="229"/>
      <c r="D61" s="229"/>
      <c r="E61" s="229"/>
      <c r="F61" s="229"/>
      <c r="G61" s="229"/>
    </row>
    <row r="62" spans="1:7" s="186" customFormat="1" ht="23.25" customHeight="1" x14ac:dyDescent="0.2">
      <c r="A62" s="227"/>
      <c r="B62" s="228"/>
      <c r="C62" s="229"/>
      <c r="D62" s="229"/>
      <c r="E62" s="229"/>
      <c r="F62" s="229"/>
      <c r="G62" s="229"/>
    </row>
    <row r="63" spans="1:7" s="186" customFormat="1" ht="23.25" customHeight="1" x14ac:dyDescent="0.2">
      <c r="A63" s="227"/>
      <c r="B63" s="228"/>
      <c r="C63" s="229"/>
      <c r="D63" s="229"/>
      <c r="E63" s="229"/>
      <c r="F63" s="229"/>
      <c r="G63" s="229"/>
    </row>
    <row r="64" spans="1:7" s="186" customFormat="1" ht="23.25" customHeight="1" x14ac:dyDescent="0.2">
      <c r="A64" s="227"/>
      <c r="B64" s="228"/>
      <c r="C64" s="229"/>
      <c r="D64" s="229"/>
      <c r="E64" s="229"/>
      <c r="F64" s="229"/>
      <c r="G64" s="229"/>
    </row>
    <row r="65" spans="1:7" s="186" customFormat="1" ht="23.25" customHeight="1" x14ac:dyDescent="0.2">
      <c r="A65" s="227"/>
      <c r="B65" s="228"/>
      <c r="C65" s="229"/>
      <c r="D65" s="229"/>
      <c r="E65" s="229"/>
      <c r="F65" s="229"/>
      <c r="G65" s="229"/>
    </row>
    <row r="66" spans="1:7" s="186" customFormat="1" ht="23.25" customHeight="1" x14ac:dyDescent="0.2">
      <c r="A66" s="227"/>
      <c r="B66" s="228"/>
      <c r="C66" s="229"/>
      <c r="D66" s="229"/>
      <c r="E66" s="229"/>
      <c r="F66" s="229"/>
      <c r="G66" s="229"/>
    </row>
    <row r="67" spans="1:7" s="186" customFormat="1" ht="23.25" customHeight="1" x14ac:dyDescent="0.2">
      <c r="A67" s="227"/>
      <c r="B67" s="228"/>
      <c r="C67" s="229"/>
      <c r="D67" s="229"/>
      <c r="E67" s="229"/>
      <c r="F67" s="229"/>
      <c r="G67" s="229"/>
    </row>
    <row r="68" spans="1:7" s="186" customFormat="1" ht="23.25" customHeight="1" x14ac:dyDescent="0.2">
      <c r="A68" s="227"/>
      <c r="B68" s="228"/>
      <c r="C68" s="229"/>
      <c r="D68" s="229"/>
      <c r="E68" s="229"/>
      <c r="F68" s="229"/>
      <c r="G68" s="229"/>
    </row>
    <row r="69" spans="1:7" s="186" customFormat="1" ht="23.25" customHeight="1" x14ac:dyDescent="0.2">
      <c r="A69" s="227"/>
      <c r="B69" s="228"/>
      <c r="C69" s="229"/>
      <c r="D69" s="229"/>
      <c r="E69" s="229"/>
      <c r="F69" s="229"/>
      <c r="G69" s="229"/>
    </row>
    <row r="70" spans="1:7" s="186" customFormat="1" ht="23.25" customHeight="1" x14ac:dyDescent="0.2">
      <c r="A70" s="227"/>
      <c r="B70" s="228"/>
      <c r="C70" s="229"/>
      <c r="D70" s="229"/>
      <c r="E70" s="229"/>
      <c r="F70" s="229"/>
      <c r="G70" s="229"/>
    </row>
    <row r="71" spans="1:7" s="193" customFormat="1" ht="23.25" customHeight="1" x14ac:dyDescent="0.55000000000000004">
      <c r="A71" s="230" t="s">
        <v>71</v>
      </c>
      <c r="B71" s="230"/>
      <c r="C71" s="230"/>
      <c r="D71" s="230"/>
      <c r="E71" s="230"/>
      <c r="F71" s="230"/>
      <c r="G71" s="230"/>
    </row>
    <row r="72" spans="1:7" s="193" customFormat="1" ht="23.25" customHeight="1" x14ac:dyDescent="0.55000000000000004">
      <c r="A72" s="194" t="s">
        <v>862</v>
      </c>
      <c r="B72" s="194"/>
      <c r="C72" s="194"/>
      <c r="D72" s="194"/>
      <c r="E72" s="194"/>
      <c r="F72" s="194"/>
      <c r="G72" s="194"/>
    </row>
    <row r="73" spans="1:7" s="193" customFormat="1" ht="23.25" customHeight="1" x14ac:dyDescent="0.55000000000000004">
      <c r="A73" s="196" t="s">
        <v>245</v>
      </c>
      <c r="B73" s="196"/>
      <c r="C73" s="196"/>
      <c r="D73" s="196"/>
      <c r="E73" s="196"/>
      <c r="F73" s="196"/>
      <c r="G73" s="196"/>
    </row>
    <row r="74" spans="1:7" s="193" customFormat="1" ht="23.25" customHeight="1" x14ac:dyDescent="0.55000000000000004">
      <c r="A74" s="196" t="s">
        <v>360</v>
      </c>
      <c r="B74" s="196"/>
      <c r="C74" s="196"/>
      <c r="D74" s="196"/>
      <c r="E74" s="196"/>
      <c r="F74" s="196"/>
      <c r="G74" s="196"/>
    </row>
    <row r="75" spans="1:7" s="193" customFormat="1" ht="23.25" customHeight="1" x14ac:dyDescent="0.55000000000000004">
      <c r="A75" s="196" t="s">
        <v>863</v>
      </c>
      <c r="B75" s="196"/>
      <c r="C75" s="196"/>
      <c r="D75" s="196"/>
      <c r="E75" s="196"/>
      <c r="F75" s="196"/>
      <c r="G75" s="196"/>
    </row>
    <row r="76" spans="1:7" s="193" customFormat="1" ht="23.25" customHeight="1" x14ac:dyDescent="0.55000000000000004">
      <c r="A76" s="231" t="s">
        <v>72</v>
      </c>
      <c r="B76" s="197"/>
      <c r="C76" s="197"/>
      <c r="D76" s="197"/>
      <c r="E76" s="197"/>
      <c r="F76" s="197"/>
      <c r="G76" s="197"/>
    </row>
    <row r="77" spans="1:7" s="193" customFormat="1" ht="23.25" customHeight="1" x14ac:dyDescent="0.55000000000000004">
      <c r="A77" s="232" t="s">
        <v>864</v>
      </c>
      <c r="B77" s="196"/>
      <c r="C77" s="196"/>
      <c r="D77" s="196"/>
      <c r="E77" s="196"/>
      <c r="F77" s="196"/>
      <c r="G77" s="196"/>
    </row>
    <row r="78" spans="1:7" s="201" customFormat="1" ht="23.25" customHeight="1" x14ac:dyDescent="0.55000000000000004">
      <c r="A78" s="165" t="s">
        <v>114</v>
      </c>
      <c r="B78" s="233" t="s">
        <v>8</v>
      </c>
      <c r="C78" s="234"/>
      <c r="D78" s="234"/>
      <c r="E78" s="234"/>
      <c r="F78" s="234"/>
      <c r="G78" s="234"/>
    </row>
    <row r="79" spans="1:7" s="201" customFormat="1" ht="23.25" customHeight="1" x14ac:dyDescent="0.55000000000000004">
      <c r="A79" s="167"/>
      <c r="B79" s="168" t="s">
        <v>9</v>
      </c>
      <c r="C79" s="169" t="s">
        <v>10</v>
      </c>
      <c r="D79" s="169" t="s">
        <v>11</v>
      </c>
      <c r="E79" s="170" t="s">
        <v>237</v>
      </c>
      <c r="F79" s="170" t="s">
        <v>351</v>
      </c>
      <c r="G79" s="170" t="s">
        <v>583</v>
      </c>
    </row>
    <row r="80" spans="1:7" s="206" customFormat="1" ht="23.25" customHeight="1" x14ac:dyDescent="0.2">
      <c r="A80" s="235" t="s">
        <v>597</v>
      </c>
      <c r="B80" s="204" t="s">
        <v>13</v>
      </c>
      <c r="C80" s="205">
        <v>90</v>
      </c>
      <c r="D80" s="205">
        <v>90</v>
      </c>
      <c r="E80" s="205">
        <v>90</v>
      </c>
      <c r="F80" s="205">
        <v>90</v>
      </c>
      <c r="G80" s="205">
        <v>90</v>
      </c>
    </row>
    <row r="81" spans="1:7" s="206" customFormat="1" ht="23.25" customHeight="1" x14ac:dyDescent="0.2">
      <c r="A81" s="209" t="s">
        <v>669</v>
      </c>
      <c r="B81" s="207"/>
      <c r="C81" s="211"/>
      <c r="D81" s="211"/>
      <c r="E81" s="211"/>
      <c r="F81" s="211"/>
      <c r="G81" s="211"/>
    </row>
    <row r="82" spans="1:7" s="206" customFormat="1" ht="23.25" customHeight="1" x14ac:dyDescent="0.2">
      <c r="A82" s="212" t="s">
        <v>361</v>
      </c>
      <c r="B82" s="204" t="s">
        <v>13</v>
      </c>
      <c r="C82" s="205">
        <v>90</v>
      </c>
      <c r="D82" s="205">
        <v>90</v>
      </c>
      <c r="E82" s="205">
        <v>90</v>
      </c>
      <c r="F82" s="205">
        <v>90</v>
      </c>
      <c r="G82" s="205">
        <v>90</v>
      </c>
    </row>
    <row r="83" spans="1:7" s="206" customFormat="1" ht="23.25" customHeight="1" x14ac:dyDescent="0.2">
      <c r="A83" s="209" t="s">
        <v>362</v>
      </c>
      <c r="B83" s="207"/>
      <c r="C83" s="211"/>
      <c r="D83" s="211"/>
      <c r="E83" s="211"/>
      <c r="F83" s="211"/>
      <c r="G83" s="211"/>
    </row>
    <row r="84" spans="1:7" s="206" customFormat="1" ht="23.25" customHeight="1" x14ac:dyDescent="0.2">
      <c r="A84" s="212" t="s">
        <v>394</v>
      </c>
      <c r="B84" s="204" t="s">
        <v>13</v>
      </c>
      <c r="C84" s="205">
        <v>90</v>
      </c>
      <c r="D84" s="205">
        <v>90</v>
      </c>
      <c r="E84" s="205">
        <v>90</v>
      </c>
      <c r="F84" s="205">
        <v>90</v>
      </c>
      <c r="G84" s="205">
        <v>90</v>
      </c>
    </row>
    <row r="85" spans="1:7" s="206" customFormat="1" ht="23.25" customHeight="1" x14ac:dyDescent="0.2">
      <c r="A85" s="203" t="s">
        <v>363</v>
      </c>
      <c r="B85" s="207"/>
      <c r="C85" s="208"/>
      <c r="D85" s="208"/>
      <c r="E85" s="208"/>
      <c r="F85" s="208"/>
      <c r="G85" s="208"/>
    </row>
    <row r="86" spans="1:7" s="206" customFormat="1" ht="23.25" customHeight="1" x14ac:dyDescent="0.2">
      <c r="A86" s="203" t="s">
        <v>364</v>
      </c>
      <c r="B86" s="207"/>
      <c r="C86" s="211"/>
      <c r="D86" s="211"/>
      <c r="E86" s="211"/>
      <c r="F86" s="211"/>
      <c r="G86" s="211"/>
    </row>
    <row r="87" spans="1:7" s="193" customFormat="1" ht="23.25" customHeight="1" x14ac:dyDescent="0.2">
      <c r="A87" s="218" t="s">
        <v>12</v>
      </c>
      <c r="B87" s="219" t="s">
        <v>5</v>
      </c>
      <c r="C87" s="216">
        <v>2028000</v>
      </c>
      <c r="D87" s="217">
        <v>968800</v>
      </c>
      <c r="E87" s="216">
        <v>0</v>
      </c>
      <c r="F87" s="216">
        <v>0</v>
      </c>
      <c r="G87" s="216">
        <v>0</v>
      </c>
    </row>
    <row r="88" spans="1:7" s="193" customFormat="1" ht="23.25" customHeight="1" x14ac:dyDescent="0.2">
      <c r="A88" s="218" t="s">
        <v>2</v>
      </c>
      <c r="B88" s="219" t="s">
        <v>5</v>
      </c>
      <c r="C88" s="216">
        <v>2028000</v>
      </c>
      <c r="D88" s="217">
        <v>968800</v>
      </c>
      <c r="E88" s="216">
        <v>0</v>
      </c>
      <c r="F88" s="216">
        <v>0</v>
      </c>
      <c r="G88" s="216">
        <v>0</v>
      </c>
    </row>
    <row r="89" spans="1:7" s="193" customFormat="1" ht="23.25" customHeight="1" x14ac:dyDescent="0.2">
      <c r="A89" s="218" t="s">
        <v>3</v>
      </c>
      <c r="B89" s="219" t="s">
        <v>5</v>
      </c>
      <c r="C89" s="216">
        <v>0</v>
      </c>
      <c r="D89" s="216">
        <v>0</v>
      </c>
      <c r="E89" s="216">
        <v>0</v>
      </c>
      <c r="F89" s="216">
        <v>0</v>
      </c>
      <c r="G89" s="216">
        <v>0</v>
      </c>
    </row>
    <row r="90" spans="1:7" s="186" customFormat="1" ht="23.25" customHeight="1" x14ac:dyDescent="0.2">
      <c r="A90" s="224"/>
      <c r="B90" s="225"/>
      <c r="C90" s="226"/>
      <c r="D90" s="226"/>
      <c r="E90" s="226"/>
      <c r="F90" s="226"/>
      <c r="G90" s="226"/>
    </row>
    <row r="91" spans="1:7" s="186" customFormat="1" ht="23.25" customHeight="1" x14ac:dyDescent="0.2">
      <c r="A91" s="224"/>
      <c r="B91" s="225"/>
      <c r="C91" s="226"/>
      <c r="D91" s="226"/>
      <c r="E91" s="226"/>
      <c r="F91" s="226"/>
      <c r="G91" s="226"/>
    </row>
    <row r="92" spans="1:7" s="186" customFormat="1" ht="23.25" customHeight="1" x14ac:dyDescent="0.2">
      <c r="A92" s="224"/>
      <c r="B92" s="225"/>
      <c r="C92" s="226"/>
      <c r="D92" s="226"/>
      <c r="E92" s="226"/>
      <c r="F92" s="226"/>
      <c r="G92" s="226"/>
    </row>
    <row r="93" spans="1:7" s="186" customFormat="1" ht="23.25" customHeight="1" x14ac:dyDescent="0.2">
      <c r="A93" s="224"/>
      <c r="B93" s="225"/>
      <c r="C93" s="226"/>
      <c r="D93" s="226"/>
      <c r="E93" s="226"/>
      <c r="F93" s="226"/>
      <c r="G93" s="226"/>
    </row>
    <row r="94" spans="1:7" s="186" customFormat="1" ht="23.25" customHeight="1" x14ac:dyDescent="0.2">
      <c r="A94" s="224"/>
      <c r="B94" s="225"/>
      <c r="C94" s="226"/>
      <c r="D94" s="226"/>
      <c r="E94" s="226"/>
      <c r="F94" s="226"/>
      <c r="G94" s="226"/>
    </row>
    <row r="95" spans="1:7" s="186" customFormat="1" ht="23.25" customHeight="1" x14ac:dyDescent="0.2">
      <c r="A95" s="224"/>
      <c r="B95" s="225"/>
      <c r="C95" s="226"/>
      <c r="D95" s="226"/>
      <c r="E95" s="226"/>
      <c r="F95" s="226"/>
      <c r="G95" s="226"/>
    </row>
    <row r="96" spans="1:7" s="186" customFormat="1" ht="23.25" customHeight="1" x14ac:dyDescent="0.2">
      <c r="A96" s="224"/>
      <c r="B96" s="225"/>
      <c r="C96" s="226"/>
      <c r="D96" s="226"/>
      <c r="E96" s="226"/>
      <c r="F96" s="226"/>
      <c r="G96" s="226"/>
    </row>
    <row r="97" spans="1:7" s="186" customFormat="1" ht="23.25" customHeight="1" x14ac:dyDescent="0.2">
      <c r="A97" s="224"/>
      <c r="B97" s="225"/>
      <c r="C97" s="226"/>
      <c r="D97" s="226"/>
      <c r="E97" s="226"/>
      <c r="F97" s="226"/>
      <c r="G97" s="226"/>
    </row>
    <row r="98" spans="1:7" s="186" customFormat="1" ht="23.25" customHeight="1" x14ac:dyDescent="0.2">
      <c r="A98" s="224"/>
      <c r="B98" s="225"/>
      <c r="C98" s="226"/>
      <c r="D98" s="226"/>
      <c r="E98" s="226"/>
      <c r="F98" s="226"/>
      <c r="G98" s="226"/>
    </row>
    <row r="99" spans="1:7" s="186" customFormat="1" ht="23.25" customHeight="1" x14ac:dyDescent="0.2">
      <c r="A99" s="224"/>
      <c r="B99" s="225"/>
      <c r="C99" s="226"/>
      <c r="D99" s="226"/>
      <c r="E99" s="226"/>
      <c r="F99" s="226"/>
      <c r="G99" s="226"/>
    </row>
    <row r="100" spans="1:7" s="186" customFormat="1" ht="23.25" customHeight="1" x14ac:dyDescent="0.2">
      <c r="A100" s="224"/>
      <c r="B100" s="225"/>
      <c r="C100" s="226"/>
      <c r="D100" s="226"/>
      <c r="E100" s="226"/>
      <c r="F100" s="226"/>
      <c r="G100" s="226"/>
    </row>
    <row r="101" spans="1:7" s="186" customFormat="1" ht="23.25" customHeight="1" x14ac:dyDescent="0.2">
      <c r="A101" s="224"/>
      <c r="B101" s="225"/>
      <c r="C101" s="226"/>
      <c r="D101" s="226"/>
      <c r="E101" s="226"/>
      <c r="F101" s="226"/>
      <c r="G101" s="226"/>
    </row>
    <row r="102" spans="1:7" s="186" customFormat="1" ht="23.25" customHeight="1" x14ac:dyDescent="0.2">
      <c r="A102" s="224"/>
      <c r="B102" s="225"/>
      <c r="C102" s="226"/>
      <c r="D102" s="226"/>
      <c r="E102" s="226"/>
      <c r="F102" s="226"/>
      <c r="G102" s="226"/>
    </row>
    <row r="103" spans="1:7" s="186" customFormat="1" ht="23.25" customHeight="1" x14ac:dyDescent="0.2">
      <c r="A103" s="224"/>
      <c r="B103" s="225"/>
      <c r="C103" s="226"/>
      <c r="D103" s="226"/>
      <c r="E103" s="226"/>
      <c r="F103" s="226"/>
      <c r="G103" s="226"/>
    </row>
    <row r="104" spans="1:7" s="186" customFormat="1" ht="23.25" customHeight="1" x14ac:dyDescent="0.2">
      <c r="A104" s="224"/>
      <c r="B104" s="225"/>
      <c r="C104" s="226"/>
      <c r="D104" s="226"/>
      <c r="E104" s="226"/>
      <c r="F104" s="226"/>
      <c r="G104" s="226"/>
    </row>
    <row r="105" spans="1:7" s="195" customFormat="1" ht="23.25" customHeight="1" x14ac:dyDescent="0.55000000000000004">
      <c r="A105" s="230" t="s">
        <v>73</v>
      </c>
      <c r="B105" s="230"/>
      <c r="C105" s="230"/>
      <c r="D105" s="230"/>
      <c r="E105" s="230"/>
      <c r="F105" s="230"/>
      <c r="G105" s="230"/>
    </row>
    <row r="106" spans="1:7" s="195" customFormat="1" ht="23.25" customHeight="1" x14ac:dyDescent="0.55000000000000004">
      <c r="A106" s="194" t="s">
        <v>865</v>
      </c>
      <c r="B106" s="194"/>
      <c r="C106" s="194"/>
      <c r="D106" s="194"/>
      <c r="E106" s="194"/>
      <c r="F106" s="194"/>
      <c r="G106" s="194"/>
    </row>
    <row r="107" spans="1:7" s="195" customFormat="1" ht="23.25" customHeight="1" x14ac:dyDescent="0.55000000000000004">
      <c r="A107" s="196" t="s">
        <v>246</v>
      </c>
      <c r="B107" s="196"/>
      <c r="C107" s="196"/>
      <c r="D107" s="196"/>
      <c r="E107" s="196"/>
      <c r="F107" s="196"/>
      <c r="G107" s="196"/>
    </row>
    <row r="108" spans="1:7" s="195" customFormat="1" ht="23.25" customHeight="1" x14ac:dyDescent="0.55000000000000004">
      <c r="A108" s="196" t="s">
        <v>247</v>
      </c>
      <c r="B108" s="196"/>
      <c r="C108" s="196"/>
      <c r="D108" s="196"/>
      <c r="E108" s="196"/>
      <c r="F108" s="196"/>
      <c r="G108" s="196"/>
    </row>
    <row r="109" spans="1:7" s="195" customFormat="1" ht="23.25" customHeight="1" x14ac:dyDescent="0.55000000000000004">
      <c r="A109" s="196" t="s">
        <v>248</v>
      </c>
      <c r="B109" s="196"/>
      <c r="C109" s="196"/>
      <c r="D109" s="196"/>
      <c r="E109" s="196"/>
      <c r="F109" s="196"/>
      <c r="G109" s="196"/>
    </row>
    <row r="110" spans="1:7" s="195" customFormat="1" ht="23.25" customHeight="1" x14ac:dyDescent="0.55000000000000004">
      <c r="A110" s="196" t="s">
        <v>249</v>
      </c>
      <c r="B110" s="196"/>
      <c r="C110" s="196"/>
      <c r="D110" s="196"/>
      <c r="E110" s="196"/>
      <c r="F110" s="196"/>
      <c r="G110" s="196"/>
    </row>
    <row r="111" spans="1:7" s="195" customFormat="1" ht="23.25" customHeight="1" x14ac:dyDescent="0.55000000000000004">
      <c r="A111" s="197" t="s">
        <v>365</v>
      </c>
      <c r="B111" s="197"/>
      <c r="C111" s="197"/>
      <c r="D111" s="197"/>
      <c r="E111" s="197"/>
      <c r="F111" s="197"/>
      <c r="G111" s="197"/>
    </row>
    <row r="112" spans="1:7" s="195" customFormat="1" ht="23.25" customHeight="1" x14ac:dyDescent="0.55000000000000004">
      <c r="A112" s="196" t="s">
        <v>866</v>
      </c>
      <c r="B112" s="196"/>
      <c r="C112" s="196"/>
      <c r="D112" s="196"/>
      <c r="E112" s="196"/>
      <c r="F112" s="196"/>
      <c r="G112" s="196"/>
    </row>
    <row r="113" spans="1:7" s="195" customFormat="1" ht="23.25" customHeight="1" x14ac:dyDescent="0.55000000000000004">
      <c r="A113" s="236"/>
      <c r="B113" s="236"/>
      <c r="C113" s="236"/>
      <c r="D113" s="236"/>
      <c r="E113" s="236"/>
      <c r="F113" s="236"/>
      <c r="G113" s="236"/>
    </row>
    <row r="114" spans="1:7" s="201" customFormat="1" ht="23.25" customHeight="1" x14ac:dyDescent="0.55000000000000004">
      <c r="A114" s="165" t="s">
        <v>114</v>
      </c>
      <c r="B114" s="147" t="s">
        <v>8</v>
      </c>
      <c r="C114" s="148"/>
      <c r="D114" s="148"/>
      <c r="E114" s="148"/>
      <c r="F114" s="148"/>
      <c r="G114" s="148"/>
    </row>
    <row r="115" spans="1:7" s="201" customFormat="1" ht="23.25" customHeight="1" x14ac:dyDescent="0.55000000000000004">
      <c r="A115" s="167"/>
      <c r="B115" s="237" t="s">
        <v>9</v>
      </c>
      <c r="C115" s="151" t="s">
        <v>10</v>
      </c>
      <c r="D115" s="151" t="s">
        <v>11</v>
      </c>
      <c r="E115" s="152" t="s">
        <v>237</v>
      </c>
      <c r="F115" s="152" t="s">
        <v>351</v>
      </c>
      <c r="G115" s="152" t="s">
        <v>583</v>
      </c>
    </row>
    <row r="116" spans="1:7" s="239" customFormat="1" ht="23.25" customHeight="1" x14ac:dyDescent="0.55000000000000004">
      <c r="A116" s="238" t="s">
        <v>366</v>
      </c>
      <c r="B116" s="204" t="s">
        <v>13</v>
      </c>
      <c r="C116" s="205">
        <v>80</v>
      </c>
      <c r="D116" s="205">
        <v>100</v>
      </c>
      <c r="E116" s="205">
        <v>100</v>
      </c>
      <c r="F116" s="205">
        <v>100</v>
      </c>
      <c r="G116" s="205">
        <v>100</v>
      </c>
    </row>
    <row r="117" spans="1:7" s="239" customFormat="1" ht="23.25" customHeight="1" x14ac:dyDescent="0.55000000000000004">
      <c r="A117" s="240" t="s">
        <v>367</v>
      </c>
      <c r="B117" s="207"/>
      <c r="C117" s="208"/>
      <c r="D117" s="208"/>
      <c r="E117" s="208"/>
      <c r="F117" s="208"/>
      <c r="G117" s="208"/>
    </row>
    <row r="118" spans="1:7" s="239" customFormat="1" ht="23.25" customHeight="1" x14ac:dyDescent="0.55000000000000004">
      <c r="A118" s="240" t="s">
        <v>368</v>
      </c>
      <c r="B118" s="207"/>
      <c r="C118" s="208"/>
      <c r="D118" s="208"/>
      <c r="E118" s="208"/>
      <c r="F118" s="208"/>
      <c r="G118" s="208"/>
    </row>
    <row r="119" spans="1:7" s="239" customFormat="1" ht="23.25" customHeight="1" x14ac:dyDescent="0.55000000000000004">
      <c r="A119" s="241" t="s">
        <v>528</v>
      </c>
      <c r="B119" s="210"/>
      <c r="C119" s="211"/>
      <c r="D119" s="211"/>
      <c r="E119" s="211"/>
      <c r="F119" s="211"/>
      <c r="G119" s="211"/>
    </row>
    <row r="120" spans="1:7" s="239" customFormat="1" ht="23.25" customHeight="1" x14ac:dyDescent="0.55000000000000004">
      <c r="A120" s="238" t="s">
        <v>529</v>
      </c>
      <c r="B120" s="204" t="s">
        <v>13</v>
      </c>
      <c r="C120" s="205">
        <v>100</v>
      </c>
      <c r="D120" s="205">
        <v>100</v>
      </c>
      <c r="E120" s="205">
        <v>100</v>
      </c>
      <c r="F120" s="205">
        <v>100</v>
      </c>
      <c r="G120" s="205">
        <v>100</v>
      </c>
    </row>
    <row r="121" spans="1:7" s="239" customFormat="1" ht="23.25" customHeight="1" x14ac:dyDescent="0.55000000000000004">
      <c r="A121" s="240" t="s">
        <v>369</v>
      </c>
      <c r="B121" s="207"/>
      <c r="C121" s="208"/>
      <c r="D121" s="208"/>
      <c r="E121" s="208"/>
      <c r="F121" s="208"/>
      <c r="G121" s="208"/>
    </row>
    <row r="122" spans="1:7" s="239" customFormat="1" ht="23.25" customHeight="1" x14ac:dyDescent="0.55000000000000004">
      <c r="A122" s="241" t="s">
        <v>370</v>
      </c>
      <c r="B122" s="210"/>
      <c r="C122" s="211"/>
      <c r="D122" s="211"/>
      <c r="E122" s="211"/>
      <c r="F122" s="211"/>
      <c r="G122" s="211"/>
    </row>
    <row r="123" spans="1:7" s="239" customFormat="1" ht="23.25" customHeight="1" x14ac:dyDescent="0.55000000000000004">
      <c r="A123" s="238" t="s">
        <v>371</v>
      </c>
      <c r="B123" s="204" t="s">
        <v>13</v>
      </c>
      <c r="C123" s="205">
        <v>80</v>
      </c>
      <c r="D123" s="205">
        <v>80</v>
      </c>
      <c r="E123" s="205">
        <v>80</v>
      </c>
      <c r="F123" s="205">
        <v>80</v>
      </c>
      <c r="G123" s="205">
        <v>80</v>
      </c>
    </row>
    <row r="124" spans="1:7" s="239" customFormat="1" ht="23.25" customHeight="1" x14ac:dyDescent="0.55000000000000004">
      <c r="A124" s="240" t="s">
        <v>372</v>
      </c>
      <c r="B124" s="207"/>
      <c r="C124" s="208"/>
      <c r="D124" s="208"/>
      <c r="E124" s="208"/>
      <c r="F124" s="208"/>
      <c r="G124" s="208"/>
    </row>
    <row r="125" spans="1:7" s="239" customFormat="1" ht="23.25" customHeight="1" x14ac:dyDescent="0.55000000000000004">
      <c r="A125" s="241" t="s">
        <v>373</v>
      </c>
      <c r="B125" s="210"/>
      <c r="C125" s="211"/>
      <c r="D125" s="211"/>
      <c r="E125" s="211"/>
      <c r="F125" s="211"/>
      <c r="G125" s="211"/>
    </row>
    <row r="126" spans="1:7" s="195" customFormat="1" ht="23.25" customHeight="1" x14ac:dyDescent="0.55000000000000004">
      <c r="A126" s="242" t="s">
        <v>12</v>
      </c>
      <c r="B126" s="243" t="s">
        <v>5</v>
      </c>
      <c r="C126" s="244">
        <v>709500</v>
      </c>
      <c r="D126" s="244">
        <v>709500</v>
      </c>
      <c r="E126" s="245">
        <v>0</v>
      </c>
      <c r="F126" s="245">
        <v>0</v>
      </c>
      <c r="G126" s="245">
        <v>0</v>
      </c>
    </row>
    <row r="127" spans="1:7" s="195" customFormat="1" ht="23.25" customHeight="1" x14ac:dyDescent="0.55000000000000004">
      <c r="A127" s="242" t="s">
        <v>2</v>
      </c>
      <c r="B127" s="243" t="s">
        <v>5</v>
      </c>
      <c r="C127" s="245">
        <v>709500</v>
      </c>
      <c r="D127" s="245">
        <v>709500</v>
      </c>
      <c r="E127" s="245">
        <v>0</v>
      </c>
      <c r="F127" s="245">
        <v>0</v>
      </c>
      <c r="G127" s="245">
        <v>0</v>
      </c>
    </row>
    <row r="128" spans="1:7" s="195" customFormat="1" ht="23.25" customHeight="1" x14ac:dyDescent="0.55000000000000004">
      <c r="A128" s="242" t="s">
        <v>3</v>
      </c>
      <c r="B128" s="243" t="s">
        <v>5</v>
      </c>
      <c r="C128" s="245">
        <v>0</v>
      </c>
      <c r="D128" s="245">
        <v>0</v>
      </c>
      <c r="E128" s="245">
        <v>0</v>
      </c>
      <c r="F128" s="245">
        <v>0</v>
      </c>
      <c r="G128" s="245">
        <v>0</v>
      </c>
    </row>
    <row r="129" spans="1:7" s="195" customFormat="1" ht="23.25" customHeight="1" x14ac:dyDescent="0.55000000000000004">
      <c r="A129" s="246"/>
      <c r="B129" s="247"/>
      <c r="C129" s="248"/>
      <c r="D129" s="248"/>
      <c r="E129" s="248"/>
      <c r="F129" s="248"/>
      <c r="G129" s="248"/>
    </row>
    <row r="130" spans="1:7" s="195" customFormat="1" ht="23.25" customHeight="1" x14ac:dyDescent="0.55000000000000004">
      <c r="A130" s="198"/>
      <c r="B130" s="199"/>
      <c r="C130" s="249"/>
      <c r="D130" s="249"/>
      <c r="E130" s="249"/>
      <c r="F130" s="249"/>
      <c r="G130" s="249"/>
    </row>
    <row r="131" spans="1:7" s="195" customFormat="1" ht="23.25" customHeight="1" x14ac:dyDescent="0.55000000000000004">
      <c r="A131" s="198"/>
      <c r="B131" s="199"/>
      <c r="C131" s="249"/>
      <c r="D131" s="249"/>
      <c r="E131" s="249"/>
      <c r="F131" s="249"/>
      <c r="G131" s="249"/>
    </row>
    <row r="132" spans="1:7" s="195" customFormat="1" ht="23.25" customHeight="1" x14ac:dyDescent="0.55000000000000004">
      <c r="A132" s="198"/>
      <c r="B132" s="199"/>
      <c r="C132" s="249"/>
      <c r="D132" s="249"/>
      <c r="E132" s="249"/>
      <c r="F132" s="249"/>
      <c r="G132" s="249"/>
    </row>
    <row r="133" spans="1:7" s="195" customFormat="1" ht="23.25" customHeight="1" x14ac:dyDescent="0.55000000000000004">
      <c r="A133" s="198"/>
      <c r="B133" s="199"/>
      <c r="C133" s="249"/>
      <c r="D133" s="249"/>
      <c r="E133" s="249"/>
      <c r="F133" s="249"/>
      <c r="G133" s="249"/>
    </row>
    <row r="134" spans="1:7" s="195" customFormat="1" ht="23.25" customHeight="1" x14ac:dyDescent="0.55000000000000004">
      <c r="A134" s="198"/>
      <c r="B134" s="199"/>
      <c r="C134" s="249"/>
      <c r="D134" s="249"/>
      <c r="E134" s="249"/>
      <c r="F134" s="249"/>
      <c r="G134" s="249"/>
    </row>
    <row r="135" spans="1:7" s="195" customFormat="1" ht="23.25" customHeight="1" x14ac:dyDescent="0.55000000000000004">
      <c r="A135" s="198"/>
      <c r="B135" s="199"/>
      <c r="C135" s="249"/>
      <c r="D135" s="249"/>
      <c r="E135" s="249"/>
      <c r="F135" s="249"/>
      <c r="G135" s="249"/>
    </row>
    <row r="136" spans="1:7" s="195" customFormat="1" ht="23.25" customHeight="1" x14ac:dyDescent="0.55000000000000004">
      <c r="A136" s="198"/>
      <c r="B136" s="199"/>
      <c r="C136" s="249"/>
      <c r="D136" s="249"/>
      <c r="E136" s="249"/>
      <c r="F136" s="249"/>
      <c r="G136" s="249"/>
    </row>
    <row r="137" spans="1:7" s="195" customFormat="1" ht="23.25" customHeight="1" x14ac:dyDescent="0.55000000000000004">
      <c r="A137" s="198"/>
      <c r="B137" s="199"/>
      <c r="C137" s="249"/>
      <c r="D137" s="249"/>
      <c r="E137" s="249"/>
      <c r="F137" s="249"/>
      <c r="G137" s="249"/>
    </row>
    <row r="138" spans="1:7" s="195" customFormat="1" ht="23.25" customHeight="1" x14ac:dyDescent="0.55000000000000004">
      <c r="A138" s="198"/>
      <c r="B138" s="199"/>
      <c r="C138" s="249"/>
      <c r="D138" s="249"/>
      <c r="E138" s="249"/>
      <c r="F138" s="249"/>
      <c r="G138" s="249"/>
    </row>
    <row r="139" spans="1:7" s="239" customFormat="1" ht="23.25" customHeight="1" x14ac:dyDescent="0.55000000000000004">
      <c r="A139" s="230" t="s">
        <v>74</v>
      </c>
      <c r="B139" s="230"/>
      <c r="C139" s="230"/>
      <c r="D139" s="230"/>
      <c r="E139" s="230"/>
      <c r="F139" s="230"/>
      <c r="G139" s="230"/>
    </row>
    <row r="140" spans="1:7" s="239" customFormat="1" ht="23.25" customHeight="1" x14ac:dyDescent="0.55000000000000004">
      <c r="A140" s="194" t="s">
        <v>867</v>
      </c>
      <c r="B140" s="194"/>
      <c r="C140" s="194"/>
      <c r="D140" s="194"/>
      <c r="E140" s="194"/>
      <c r="F140" s="194"/>
      <c r="G140" s="194"/>
    </row>
    <row r="141" spans="1:7" s="239" customFormat="1" ht="23.25" customHeight="1" x14ac:dyDescent="0.55000000000000004">
      <c r="A141" s="196" t="s">
        <v>250</v>
      </c>
      <c r="B141" s="196"/>
      <c r="C141" s="196"/>
      <c r="D141" s="196"/>
      <c r="E141" s="196"/>
      <c r="F141" s="196"/>
      <c r="G141" s="196"/>
    </row>
    <row r="142" spans="1:7" s="239" customFormat="1" ht="23.25" customHeight="1" x14ac:dyDescent="0.55000000000000004">
      <c r="A142" s="196" t="s">
        <v>374</v>
      </c>
      <c r="B142" s="196"/>
      <c r="C142" s="196"/>
      <c r="D142" s="196"/>
      <c r="E142" s="196"/>
      <c r="F142" s="196"/>
      <c r="G142" s="196"/>
    </row>
    <row r="143" spans="1:7" s="239" customFormat="1" ht="23.25" customHeight="1" x14ac:dyDescent="0.55000000000000004">
      <c r="A143" s="196" t="s">
        <v>868</v>
      </c>
      <c r="B143" s="196"/>
      <c r="C143" s="196"/>
      <c r="D143" s="196"/>
      <c r="E143" s="196"/>
      <c r="F143" s="196"/>
      <c r="G143" s="196"/>
    </row>
    <row r="144" spans="1:7" s="239" customFormat="1" ht="23.25" customHeight="1" x14ac:dyDescent="0.55000000000000004">
      <c r="A144" s="196" t="s">
        <v>251</v>
      </c>
      <c r="B144" s="196"/>
      <c r="C144" s="196"/>
      <c r="D144" s="196"/>
      <c r="E144" s="196"/>
      <c r="F144" s="196"/>
      <c r="G144" s="196"/>
    </row>
    <row r="145" spans="1:7" s="193" customFormat="1" ht="23.25" customHeight="1" x14ac:dyDescent="0.2">
      <c r="A145" s="164"/>
      <c r="B145" s="164"/>
      <c r="C145" s="164"/>
      <c r="D145" s="164"/>
      <c r="E145" s="164"/>
      <c r="F145" s="164"/>
      <c r="G145" s="164"/>
    </row>
    <row r="146" spans="1:7" s="201" customFormat="1" ht="23.25" customHeight="1" x14ac:dyDescent="0.55000000000000004">
      <c r="A146" s="165" t="s">
        <v>114</v>
      </c>
      <c r="B146" s="166" t="s">
        <v>8</v>
      </c>
      <c r="C146" s="148"/>
      <c r="D146" s="148"/>
      <c r="E146" s="148"/>
      <c r="F146" s="148"/>
      <c r="G146" s="148"/>
    </row>
    <row r="147" spans="1:7" s="201" customFormat="1" ht="23.25" customHeight="1" x14ac:dyDescent="0.55000000000000004">
      <c r="A147" s="167"/>
      <c r="B147" s="168" t="s">
        <v>9</v>
      </c>
      <c r="C147" s="169" t="s">
        <v>10</v>
      </c>
      <c r="D147" s="169" t="s">
        <v>11</v>
      </c>
      <c r="E147" s="170" t="s">
        <v>237</v>
      </c>
      <c r="F147" s="170" t="s">
        <v>351</v>
      </c>
      <c r="G147" s="170" t="s">
        <v>583</v>
      </c>
    </row>
    <row r="148" spans="1:7" s="206" customFormat="1" ht="23.25" customHeight="1" x14ac:dyDescent="0.2">
      <c r="A148" s="212" t="s">
        <v>375</v>
      </c>
      <c r="B148" s="204" t="s">
        <v>13</v>
      </c>
      <c r="C148" s="205">
        <v>100</v>
      </c>
      <c r="D148" s="205">
        <v>100</v>
      </c>
      <c r="E148" s="205">
        <v>100</v>
      </c>
      <c r="F148" s="205">
        <v>100</v>
      </c>
      <c r="G148" s="205">
        <v>100</v>
      </c>
    </row>
    <row r="149" spans="1:7" s="206" customFormat="1" ht="23.25" customHeight="1" x14ac:dyDescent="0.2">
      <c r="A149" s="209" t="s">
        <v>376</v>
      </c>
      <c r="B149" s="210"/>
      <c r="C149" s="211"/>
      <c r="D149" s="211"/>
      <c r="E149" s="211"/>
      <c r="F149" s="211"/>
      <c r="G149" s="211"/>
    </row>
    <row r="150" spans="1:7" s="206" customFormat="1" ht="23.25" customHeight="1" x14ac:dyDescent="0.2">
      <c r="A150" s="212" t="s">
        <v>670</v>
      </c>
      <c r="B150" s="204" t="s">
        <v>13</v>
      </c>
      <c r="C150" s="205">
        <v>100</v>
      </c>
      <c r="D150" s="205">
        <v>100</v>
      </c>
      <c r="E150" s="205">
        <v>100</v>
      </c>
      <c r="F150" s="205">
        <v>100</v>
      </c>
      <c r="G150" s="205">
        <v>100</v>
      </c>
    </row>
    <row r="151" spans="1:7" s="206" customFormat="1" ht="23.25" customHeight="1" x14ac:dyDescent="0.2">
      <c r="A151" s="209" t="s">
        <v>671</v>
      </c>
      <c r="B151" s="210"/>
      <c r="C151" s="211"/>
      <c r="D151" s="211"/>
      <c r="E151" s="211"/>
      <c r="F151" s="211"/>
      <c r="G151" s="211"/>
    </row>
    <row r="152" spans="1:7" s="206" customFormat="1" ht="23.25" customHeight="1" x14ac:dyDescent="0.2">
      <c r="A152" s="212" t="s">
        <v>672</v>
      </c>
      <c r="B152" s="204" t="s">
        <v>13</v>
      </c>
      <c r="C152" s="205">
        <v>10</v>
      </c>
      <c r="D152" s="205">
        <v>10</v>
      </c>
      <c r="E152" s="205">
        <v>10</v>
      </c>
      <c r="F152" s="205">
        <v>10</v>
      </c>
      <c r="G152" s="205">
        <v>10</v>
      </c>
    </row>
    <row r="153" spans="1:7" s="206" customFormat="1" ht="23.25" customHeight="1" x14ac:dyDescent="0.2">
      <c r="A153" s="209" t="s">
        <v>673</v>
      </c>
      <c r="B153" s="210"/>
      <c r="C153" s="211"/>
      <c r="D153" s="211"/>
      <c r="E153" s="211"/>
      <c r="F153" s="211"/>
      <c r="G153" s="211"/>
    </row>
    <row r="154" spans="1:7" s="193" customFormat="1" ht="23.25" customHeight="1" x14ac:dyDescent="0.2">
      <c r="A154" s="218" t="s">
        <v>12</v>
      </c>
      <c r="B154" s="219" t="s">
        <v>5</v>
      </c>
      <c r="C154" s="217">
        <v>1832100</v>
      </c>
      <c r="D154" s="217">
        <v>1530000</v>
      </c>
      <c r="E154" s="216">
        <v>0</v>
      </c>
      <c r="F154" s="216">
        <v>0</v>
      </c>
      <c r="G154" s="216">
        <v>0</v>
      </c>
    </row>
    <row r="155" spans="1:7" s="193" customFormat="1" ht="23.25" customHeight="1" x14ac:dyDescent="0.2">
      <c r="A155" s="218" t="s">
        <v>2</v>
      </c>
      <c r="B155" s="219" t="s">
        <v>5</v>
      </c>
      <c r="C155" s="216">
        <v>1832100</v>
      </c>
      <c r="D155" s="217">
        <v>1530000</v>
      </c>
      <c r="E155" s="216">
        <v>0</v>
      </c>
      <c r="F155" s="216">
        <v>0</v>
      </c>
      <c r="G155" s="216">
        <v>0</v>
      </c>
    </row>
    <row r="156" spans="1:7" s="193" customFormat="1" ht="23.25" customHeight="1" x14ac:dyDescent="0.2">
      <c r="A156" s="218" t="s">
        <v>3</v>
      </c>
      <c r="B156" s="219" t="s">
        <v>5</v>
      </c>
      <c r="C156" s="216">
        <v>0</v>
      </c>
      <c r="D156" s="216">
        <v>0</v>
      </c>
      <c r="E156" s="216">
        <v>0</v>
      </c>
      <c r="F156" s="216">
        <v>0</v>
      </c>
      <c r="G156" s="216">
        <v>0</v>
      </c>
    </row>
    <row r="157" spans="1:7" s="193" customFormat="1" ht="23.25" customHeight="1" x14ac:dyDescent="0.2">
      <c r="A157" s="250"/>
      <c r="B157" s="251"/>
      <c r="C157" s="229"/>
      <c r="D157" s="229"/>
      <c r="E157" s="229"/>
      <c r="F157" s="229"/>
      <c r="G157" s="229"/>
    </row>
    <row r="158" spans="1:7" s="186" customFormat="1" ht="23.25" customHeight="1" x14ac:dyDescent="0.2">
      <c r="A158" s="224"/>
      <c r="B158" s="225"/>
      <c r="D158" s="226"/>
      <c r="E158" s="226"/>
      <c r="F158" s="226"/>
      <c r="G158" s="226"/>
    </row>
    <row r="159" spans="1:7" s="252" customFormat="1" ht="20.25" customHeight="1" x14ac:dyDescent="0.55000000000000004">
      <c r="A159" s="139" t="s">
        <v>75</v>
      </c>
      <c r="B159" s="139"/>
      <c r="C159" s="139"/>
      <c r="D159" s="139"/>
      <c r="E159" s="139"/>
      <c r="F159" s="139"/>
      <c r="G159" s="139"/>
    </row>
    <row r="160" spans="1:7" s="252" customFormat="1" ht="20.25" customHeight="1" x14ac:dyDescent="0.55000000000000004">
      <c r="A160" s="196" t="s">
        <v>869</v>
      </c>
      <c r="B160" s="196"/>
      <c r="C160" s="196"/>
      <c r="D160" s="196"/>
      <c r="E160" s="196"/>
      <c r="F160" s="196"/>
      <c r="G160" s="196"/>
    </row>
    <row r="161" spans="1:7" s="252" customFormat="1" ht="20.25" customHeight="1" x14ac:dyDescent="0.55000000000000004">
      <c r="A161" s="196" t="s">
        <v>377</v>
      </c>
      <c r="B161" s="196"/>
      <c r="C161" s="196"/>
      <c r="D161" s="196"/>
      <c r="E161" s="196"/>
      <c r="F161" s="196"/>
      <c r="G161" s="196"/>
    </row>
    <row r="162" spans="1:7" s="252" customFormat="1" ht="20.25" customHeight="1" x14ac:dyDescent="0.55000000000000004">
      <c r="A162" s="196" t="s">
        <v>870</v>
      </c>
      <c r="B162" s="196"/>
      <c r="C162" s="196"/>
      <c r="D162" s="196"/>
      <c r="E162" s="196"/>
      <c r="F162" s="196"/>
      <c r="G162" s="196"/>
    </row>
    <row r="163" spans="1:7" s="252" customFormat="1" ht="20.25" customHeight="1" x14ac:dyDescent="0.55000000000000004">
      <c r="A163" s="196" t="s">
        <v>587</v>
      </c>
      <c r="B163" s="196"/>
      <c r="C163" s="196"/>
      <c r="D163" s="196"/>
      <c r="E163" s="196"/>
      <c r="F163" s="196"/>
      <c r="G163" s="196"/>
    </row>
    <row r="164" spans="1:7" s="252" customFormat="1" ht="20.25" customHeight="1" x14ac:dyDescent="0.55000000000000004">
      <c r="A164" s="198"/>
      <c r="B164" s="199"/>
      <c r="C164" s="195"/>
      <c r="D164" s="249"/>
      <c r="E164" s="249"/>
      <c r="F164" s="249"/>
      <c r="G164" s="249"/>
    </row>
    <row r="165" spans="1:7" s="136" customFormat="1" ht="20.25" customHeight="1" x14ac:dyDescent="0.55000000000000004">
      <c r="A165" s="165" t="s">
        <v>114</v>
      </c>
      <c r="B165" s="147" t="s">
        <v>8</v>
      </c>
      <c r="C165" s="148"/>
      <c r="D165" s="148"/>
      <c r="E165" s="148"/>
      <c r="F165" s="148"/>
      <c r="G165" s="148"/>
    </row>
    <row r="166" spans="1:7" s="136" customFormat="1" ht="20.25" customHeight="1" x14ac:dyDescent="0.55000000000000004">
      <c r="A166" s="167"/>
      <c r="B166" s="237" t="s">
        <v>9</v>
      </c>
      <c r="C166" s="151" t="s">
        <v>10</v>
      </c>
      <c r="D166" s="151" t="s">
        <v>11</v>
      </c>
      <c r="E166" s="152" t="s">
        <v>237</v>
      </c>
      <c r="F166" s="152" t="s">
        <v>351</v>
      </c>
      <c r="G166" s="152" t="s">
        <v>583</v>
      </c>
    </row>
    <row r="167" spans="1:7" s="140" customFormat="1" ht="20.25" customHeight="1" x14ac:dyDescent="0.55000000000000004">
      <c r="A167" s="238" t="s">
        <v>378</v>
      </c>
      <c r="B167" s="204" t="s">
        <v>13</v>
      </c>
      <c r="C167" s="205">
        <v>100</v>
      </c>
      <c r="D167" s="205">
        <v>100</v>
      </c>
      <c r="E167" s="205">
        <v>100</v>
      </c>
      <c r="F167" s="205">
        <v>100</v>
      </c>
      <c r="G167" s="205">
        <v>100</v>
      </c>
    </row>
    <row r="168" spans="1:7" s="140" customFormat="1" ht="20.25" customHeight="1" x14ac:dyDescent="0.55000000000000004">
      <c r="A168" s="241" t="s">
        <v>469</v>
      </c>
      <c r="B168" s="210"/>
      <c r="C168" s="211"/>
      <c r="D168" s="211"/>
      <c r="E168" s="211"/>
      <c r="F168" s="211"/>
      <c r="G168" s="211"/>
    </row>
    <row r="169" spans="1:7" s="253" customFormat="1" ht="20.25" customHeight="1" x14ac:dyDescent="0.55000000000000004">
      <c r="A169" s="238" t="s">
        <v>379</v>
      </c>
      <c r="B169" s="204" t="s">
        <v>13</v>
      </c>
      <c r="C169" s="205">
        <v>100</v>
      </c>
      <c r="D169" s="205">
        <v>100</v>
      </c>
      <c r="E169" s="205">
        <v>100</v>
      </c>
      <c r="F169" s="205">
        <v>100</v>
      </c>
      <c r="G169" s="205">
        <v>100</v>
      </c>
    </row>
    <row r="170" spans="1:7" s="253" customFormat="1" ht="20.25" customHeight="1" x14ac:dyDescent="0.55000000000000004">
      <c r="A170" s="241" t="s">
        <v>119</v>
      </c>
      <c r="B170" s="210"/>
      <c r="C170" s="211"/>
      <c r="D170" s="211"/>
      <c r="E170" s="211"/>
      <c r="F170" s="211"/>
      <c r="G170" s="211"/>
    </row>
    <row r="171" spans="1:7" s="252" customFormat="1" ht="20.25" customHeight="1" x14ac:dyDescent="0.55000000000000004">
      <c r="A171" s="242" t="s">
        <v>12</v>
      </c>
      <c r="B171" s="243" t="s">
        <v>5</v>
      </c>
      <c r="C171" s="254">
        <v>12741900</v>
      </c>
      <c r="D171" s="254">
        <v>12714900</v>
      </c>
      <c r="E171" s="245">
        <f t="shared" ref="E171:F171" si="0">E172+E173</f>
        <v>0</v>
      </c>
      <c r="F171" s="245">
        <f t="shared" si="0"/>
        <v>0</v>
      </c>
      <c r="G171" s="245">
        <v>0</v>
      </c>
    </row>
    <row r="172" spans="1:7" s="252" customFormat="1" ht="20.25" customHeight="1" x14ac:dyDescent="0.55000000000000004">
      <c r="A172" s="242" t="s">
        <v>2</v>
      </c>
      <c r="B172" s="243" t="s">
        <v>5</v>
      </c>
      <c r="C172" s="254">
        <v>12741900</v>
      </c>
      <c r="D172" s="254">
        <v>12714900</v>
      </c>
      <c r="E172" s="245">
        <v>0</v>
      </c>
      <c r="F172" s="245">
        <v>0</v>
      </c>
      <c r="G172" s="245">
        <v>0</v>
      </c>
    </row>
    <row r="173" spans="1:7" s="252" customFormat="1" ht="20.25" customHeight="1" x14ac:dyDescent="0.55000000000000004">
      <c r="A173" s="242" t="s">
        <v>3</v>
      </c>
      <c r="B173" s="243" t="s">
        <v>5</v>
      </c>
      <c r="C173" s="245">
        <v>0</v>
      </c>
      <c r="D173" s="245">
        <v>0</v>
      </c>
      <c r="E173" s="245">
        <v>0</v>
      </c>
      <c r="F173" s="245">
        <v>0</v>
      </c>
      <c r="G173" s="245">
        <v>0</v>
      </c>
    </row>
    <row r="174" spans="1:7" s="252" customFormat="1" ht="20.25" customHeight="1" x14ac:dyDescent="0.55000000000000004">
      <c r="A174" s="246"/>
      <c r="B174" s="247"/>
      <c r="C174" s="248"/>
      <c r="D174" s="248"/>
      <c r="E174" s="248"/>
      <c r="F174" s="248"/>
      <c r="G174" s="248"/>
    </row>
    <row r="175" spans="1:7" s="252" customFormat="1" ht="20.25" customHeight="1" x14ac:dyDescent="0.5">
      <c r="A175" s="255" t="s">
        <v>203</v>
      </c>
      <c r="B175" s="255"/>
      <c r="C175" s="255"/>
      <c r="D175" s="255"/>
      <c r="E175" s="255"/>
      <c r="F175" s="255"/>
      <c r="G175" s="255"/>
    </row>
    <row r="176" spans="1:7" s="252" customFormat="1" ht="20.25" customHeight="1" x14ac:dyDescent="0.5">
      <c r="A176" s="256" t="s">
        <v>871</v>
      </c>
      <c r="B176" s="256"/>
      <c r="C176" s="256"/>
      <c r="D176" s="256"/>
      <c r="E176" s="256"/>
      <c r="F176" s="256"/>
      <c r="G176" s="256"/>
    </row>
    <row r="177" spans="1:7" s="252" customFormat="1" ht="20.25" customHeight="1" x14ac:dyDescent="0.5">
      <c r="A177" s="257" t="s">
        <v>380</v>
      </c>
      <c r="B177" s="257"/>
      <c r="C177" s="257"/>
      <c r="D177" s="257"/>
      <c r="E177" s="257"/>
      <c r="F177" s="257"/>
      <c r="G177" s="257"/>
    </row>
    <row r="178" spans="1:7" s="252" customFormat="1" ht="20.25" customHeight="1" x14ac:dyDescent="0.5">
      <c r="A178" s="257" t="s">
        <v>872</v>
      </c>
      <c r="B178" s="257"/>
      <c r="C178" s="257"/>
      <c r="D178" s="257"/>
      <c r="E178" s="257"/>
      <c r="F178" s="257"/>
      <c r="G178" s="257"/>
    </row>
    <row r="179" spans="1:7" s="252" customFormat="1" ht="20.25" customHeight="1" x14ac:dyDescent="0.5">
      <c r="A179" s="257" t="s">
        <v>252</v>
      </c>
      <c r="B179" s="257"/>
      <c r="C179" s="257"/>
      <c r="D179" s="257"/>
      <c r="E179" s="257"/>
      <c r="F179" s="257"/>
      <c r="G179" s="257"/>
    </row>
    <row r="180" spans="1:7" s="140" customFormat="1" ht="20.25" customHeight="1" x14ac:dyDescent="0.55000000000000004">
      <c r="A180" s="258"/>
      <c r="B180" s="258"/>
      <c r="C180" s="258"/>
      <c r="D180" s="258"/>
      <c r="E180" s="258"/>
      <c r="F180" s="258"/>
      <c r="G180" s="258"/>
    </row>
    <row r="181" spans="1:7" s="136" customFormat="1" ht="20.25" customHeight="1" x14ac:dyDescent="0.55000000000000004">
      <c r="A181" s="165" t="s">
        <v>114</v>
      </c>
      <c r="B181" s="147" t="s">
        <v>8</v>
      </c>
      <c r="C181" s="148"/>
      <c r="D181" s="148"/>
      <c r="E181" s="148"/>
      <c r="F181" s="148"/>
      <c r="G181" s="148"/>
    </row>
    <row r="182" spans="1:7" s="136" customFormat="1" ht="20.25" customHeight="1" x14ac:dyDescent="0.55000000000000004">
      <c r="A182" s="167"/>
      <c r="B182" s="237" t="s">
        <v>9</v>
      </c>
      <c r="C182" s="151" t="s">
        <v>10</v>
      </c>
      <c r="D182" s="151" t="s">
        <v>11</v>
      </c>
      <c r="E182" s="152" t="s">
        <v>237</v>
      </c>
      <c r="F182" s="152" t="s">
        <v>351</v>
      </c>
      <c r="G182" s="152" t="s">
        <v>583</v>
      </c>
    </row>
    <row r="183" spans="1:7" s="136" customFormat="1" ht="20.25" customHeight="1" x14ac:dyDescent="0.55000000000000004">
      <c r="A183" s="238" t="s">
        <v>381</v>
      </c>
      <c r="B183" s="204" t="s">
        <v>487</v>
      </c>
      <c r="C183" s="259">
        <v>326.20999999999998</v>
      </c>
      <c r="D183" s="259">
        <v>689.08</v>
      </c>
      <c r="E183" s="259">
        <v>689.08</v>
      </c>
      <c r="F183" s="259">
        <v>689.08</v>
      </c>
      <c r="G183" s="259">
        <v>689.08</v>
      </c>
    </row>
    <row r="184" spans="1:7" s="140" customFormat="1" ht="20.25" customHeight="1" x14ac:dyDescent="0.55000000000000004">
      <c r="A184" s="241" t="s">
        <v>588</v>
      </c>
      <c r="B184" s="210"/>
      <c r="C184" s="260"/>
      <c r="D184" s="260"/>
      <c r="E184" s="260"/>
      <c r="F184" s="260"/>
      <c r="G184" s="260"/>
    </row>
    <row r="185" spans="1:7" s="140" customFormat="1" ht="20.25" customHeight="1" x14ac:dyDescent="0.55000000000000004">
      <c r="A185" s="238" t="s">
        <v>382</v>
      </c>
      <c r="B185" s="204" t="s">
        <v>34</v>
      </c>
      <c r="C185" s="205">
        <v>12</v>
      </c>
      <c r="D185" s="205">
        <v>12</v>
      </c>
      <c r="E185" s="205">
        <v>12</v>
      </c>
      <c r="F185" s="205">
        <v>12</v>
      </c>
      <c r="G185" s="205">
        <v>12</v>
      </c>
    </row>
    <row r="186" spans="1:7" s="140" customFormat="1" ht="20.25" customHeight="1" x14ac:dyDescent="0.55000000000000004">
      <c r="A186" s="241" t="s">
        <v>383</v>
      </c>
      <c r="B186" s="210"/>
      <c r="C186" s="211"/>
      <c r="D186" s="211"/>
      <c r="E186" s="211"/>
      <c r="F186" s="211"/>
      <c r="G186" s="211"/>
    </row>
    <row r="187" spans="1:7" s="252" customFormat="1" ht="20.25" customHeight="1" x14ac:dyDescent="0.55000000000000004">
      <c r="A187" s="242" t="s">
        <v>12</v>
      </c>
      <c r="B187" s="243" t="s">
        <v>5</v>
      </c>
      <c r="C187" s="261">
        <v>978900</v>
      </c>
      <c r="D187" s="261">
        <v>920300</v>
      </c>
      <c r="E187" s="245">
        <v>0</v>
      </c>
      <c r="F187" s="245">
        <v>0</v>
      </c>
      <c r="G187" s="245">
        <v>0</v>
      </c>
    </row>
    <row r="188" spans="1:7" s="252" customFormat="1" ht="20.25" customHeight="1" x14ac:dyDescent="0.55000000000000004">
      <c r="A188" s="242" t="s">
        <v>2</v>
      </c>
      <c r="B188" s="243" t="s">
        <v>5</v>
      </c>
      <c r="C188" s="261">
        <v>978900</v>
      </c>
      <c r="D188" s="261">
        <v>920300</v>
      </c>
      <c r="E188" s="245">
        <v>0</v>
      </c>
      <c r="F188" s="245">
        <v>0</v>
      </c>
      <c r="G188" s="245">
        <v>0</v>
      </c>
    </row>
    <row r="189" spans="1:7" s="252" customFormat="1" ht="20.25" customHeight="1" x14ac:dyDescent="0.55000000000000004">
      <c r="A189" s="242" t="s">
        <v>3</v>
      </c>
      <c r="B189" s="243" t="s">
        <v>5</v>
      </c>
      <c r="C189" s="245">
        <v>0</v>
      </c>
      <c r="D189" s="245">
        <v>0</v>
      </c>
      <c r="E189" s="245">
        <v>0</v>
      </c>
      <c r="F189" s="245">
        <v>0</v>
      </c>
      <c r="G189" s="245">
        <v>0</v>
      </c>
    </row>
    <row r="190" spans="1:7" s="252" customFormat="1" ht="20.25" customHeight="1" x14ac:dyDescent="0.55000000000000004">
      <c r="A190" s="198"/>
      <c r="B190" s="199"/>
      <c r="C190" s="249"/>
      <c r="D190" s="249"/>
      <c r="E190" s="249"/>
      <c r="F190" s="249"/>
      <c r="G190" s="249"/>
    </row>
    <row r="191" spans="1:7" s="252" customFormat="1" ht="20.25" customHeight="1" x14ac:dyDescent="0.55000000000000004">
      <c r="A191" s="198"/>
      <c r="B191" s="199"/>
      <c r="C191" s="249"/>
      <c r="D191" s="249"/>
      <c r="E191" s="249"/>
      <c r="F191" s="249"/>
      <c r="G191" s="249"/>
    </row>
    <row r="192" spans="1:7" s="195" customFormat="1" ht="21.75" customHeight="1" x14ac:dyDescent="0.55000000000000004">
      <c r="A192" s="262" t="s">
        <v>140</v>
      </c>
      <c r="B192" s="262"/>
      <c r="C192" s="262"/>
      <c r="D192" s="262"/>
      <c r="E192" s="262"/>
      <c r="F192" s="262"/>
      <c r="G192" s="262"/>
    </row>
    <row r="193" spans="1:7" s="195" customFormat="1" ht="21.75" customHeight="1" x14ac:dyDescent="0.55000000000000004">
      <c r="A193" s="263" t="s">
        <v>873</v>
      </c>
      <c r="B193" s="263"/>
      <c r="C193" s="263"/>
      <c r="D193" s="263"/>
      <c r="E193" s="263"/>
      <c r="F193" s="263"/>
      <c r="G193" s="263"/>
    </row>
    <row r="194" spans="1:7" s="195" customFormat="1" ht="21.75" customHeight="1" x14ac:dyDescent="0.55000000000000004">
      <c r="A194" s="263" t="s">
        <v>385</v>
      </c>
      <c r="B194" s="263"/>
      <c r="C194" s="263"/>
      <c r="D194" s="263"/>
      <c r="E194" s="263"/>
      <c r="F194" s="263"/>
      <c r="G194" s="263"/>
    </row>
    <row r="195" spans="1:7" s="195" customFormat="1" ht="21.75" customHeight="1" x14ac:dyDescent="0.55000000000000004">
      <c r="A195" s="206" t="s">
        <v>384</v>
      </c>
      <c r="B195" s="206"/>
      <c r="C195" s="206"/>
      <c r="D195" s="206"/>
      <c r="E195" s="206"/>
      <c r="F195" s="206"/>
      <c r="G195" s="206"/>
    </row>
    <row r="196" spans="1:7" s="195" customFormat="1" ht="21.75" customHeight="1" x14ac:dyDescent="0.55000000000000004">
      <c r="A196" s="164" t="s">
        <v>874</v>
      </c>
      <c r="B196" s="164"/>
      <c r="C196" s="164"/>
      <c r="D196" s="164"/>
      <c r="E196" s="164"/>
      <c r="F196" s="164"/>
      <c r="G196" s="164"/>
    </row>
    <row r="197" spans="1:7" s="193" customFormat="1" ht="21.75" customHeight="1" x14ac:dyDescent="0.2">
      <c r="A197" s="264"/>
      <c r="B197" s="264"/>
      <c r="C197" s="264"/>
      <c r="D197" s="264"/>
      <c r="E197" s="264"/>
      <c r="F197" s="264"/>
      <c r="G197" s="264"/>
    </row>
    <row r="198" spans="1:7" s="201" customFormat="1" ht="21.75" customHeight="1" x14ac:dyDescent="0.55000000000000004">
      <c r="A198" s="165" t="s">
        <v>114</v>
      </c>
      <c r="B198" s="265" t="s">
        <v>8</v>
      </c>
      <c r="C198" s="266"/>
      <c r="D198" s="266"/>
      <c r="E198" s="266"/>
      <c r="F198" s="266"/>
      <c r="G198" s="267"/>
    </row>
    <row r="199" spans="1:7" s="201" customFormat="1" ht="21.75" customHeight="1" x14ac:dyDescent="0.55000000000000004">
      <c r="A199" s="167"/>
      <c r="B199" s="168" t="s">
        <v>9</v>
      </c>
      <c r="C199" s="169" t="s">
        <v>10</v>
      </c>
      <c r="D199" s="169" t="s">
        <v>11</v>
      </c>
      <c r="E199" s="170" t="s">
        <v>237</v>
      </c>
      <c r="F199" s="170" t="s">
        <v>351</v>
      </c>
      <c r="G199" s="170" t="s">
        <v>583</v>
      </c>
    </row>
    <row r="200" spans="1:7" s="206" customFormat="1" ht="21.75" customHeight="1" x14ac:dyDescent="0.2">
      <c r="A200" s="212" t="s">
        <v>667</v>
      </c>
      <c r="B200" s="204" t="s">
        <v>13</v>
      </c>
      <c r="C200" s="205">
        <v>100</v>
      </c>
      <c r="D200" s="205">
        <v>100</v>
      </c>
      <c r="E200" s="205">
        <v>100</v>
      </c>
      <c r="F200" s="205">
        <v>100</v>
      </c>
      <c r="G200" s="205">
        <v>100</v>
      </c>
    </row>
    <row r="201" spans="1:7" s="206" customFormat="1" ht="21.75" customHeight="1" x14ac:dyDescent="0.2">
      <c r="A201" s="203" t="s">
        <v>674</v>
      </c>
      <c r="B201" s="207"/>
      <c r="C201" s="208"/>
      <c r="D201" s="208"/>
      <c r="E201" s="208"/>
      <c r="F201" s="208"/>
      <c r="G201" s="208"/>
    </row>
    <row r="202" spans="1:7" s="206" customFormat="1" ht="21.75" customHeight="1" x14ac:dyDescent="0.2">
      <c r="A202" s="209" t="s">
        <v>675</v>
      </c>
      <c r="B202" s="210"/>
      <c r="C202" s="211"/>
      <c r="D202" s="211"/>
      <c r="E202" s="211"/>
      <c r="F202" s="211"/>
      <c r="G202" s="211"/>
    </row>
    <row r="203" spans="1:7" s="206" customFormat="1" ht="21.75" customHeight="1" x14ac:dyDescent="0.2">
      <c r="A203" s="203" t="s">
        <v>386</v>
      </c>
      <c r="B203" s="268" t="s">
        <v>76</v>
      </c>
      <c r="C203" s="269">
        <v>48</v>
      </c>
      <c r="D203" s="269">
        <v>18900</v>
      </c>
      <c r="E203" s="269">
        <v>18900</v>
      </c>
      <c r="F203" s="269">
        <v>18900</v>
      </c>
      <c r="G203" s="269">
        <v>18900</v>
      </c>
    </row>
    <row r="204" spans="1:7" s="206" customFormat="1" ht="21.75" customHeight="1" x14ac:dyDescent="0.2">
      <c r="A204" s="212" t="s">
        <v>387</v>
      </c>
      <c r="B204" s="204" t="s">
        <v>352</v>
      </c>
      <c r="C204" s="205">
        <v>3</v>
      </c>
      <c r="D204" s="205">
        <v>1</v>
      </c>
      <c r="E204" s="205">
        <v>1</v>
      </c>
      <c r="F204" s="205">
        <v>1</v>
      </c>
      <c r="G204" s="205">
        <v>1</v>
      </c>
    </row>
    <row r="205" spans="1:7" s="206" customFormat="1" ht="21.75" customHeight="1" x14ac:dyDescent="0.2">
      <c r="A205" s="209" t="s">
        <v>388</v>
      </c>
      <c r="B205" s="210"/>
      <c r="C205" s="211"/>
      <c r="D205" s="211"/>
      <c r="E205" s="211"/>
      <c r="F205" s="211"/>
      <c r="G205" s="211"/>
    </row>
    <row r="206" spans="1:7" s="193" customFormat="1" ht="21.75" customHeight="1" x14ac:dyDescent="0.2">
      <c r="A206" s="218" t="s">
        <v>12</v>
      </c>
      <c r="B206" s="219" t="s">
        <v>5</v>
      </c>
      <c r="C206" s="270">
        <v>8603701</v>
      </c>
      <c r="D206" s="270">
        <v>13443100</v>
      </c>
      <c r="E206" s="217">
        <v>0</v>
      </c>
      <c r="F206" s="217">
        <v>0</v>
      </c>
      <c r="G206" s="217">
        <v>0</v>
      </c>
    </row>
    <row r="207" spans="1:7" s="193" customFormat="1" ht="21.75" customHeight="1" x14ac:dyDescent="0.2">
      <c r="A207" s="218" t="s">
        <v>2</v>
      </c>
      <c r="B207" s="219" t="s">
        <v>5</v>
      </c>
      <c r="C207" s="271">
        <v>8603701</v>
      </c>
      <c r="D207" s="270">
        <v>13443100</v>
      </c>
      <c r="E207" s="217">
        <v>0</v>
      </c>
      <c r="F207" s="217">
        <v>0</v>
      </c>
      <c r="G207" s="217">
        <v>0</v>
      </c>
    </row>
    <row r="208" spans="1:7" s="193" customFormat="1" ht="21.75" customHeight="1" x14ac:dyDescent="0.2">
      <c r="A208" s="218" t="s">
        <v>3</v>
      </c>
      <c r="B208" s="219" t="s">
        <v>5</v>
      </c>
      <c r="C208" s="217">
        <v>0</v>
      </c>
      <c r="D208" s="217">
        <v>0</v>
      </c>
      <c r="E208" s="217">
        <v>0</v>
      </c>
      <c r="F208" s="217">
        <v>0</v>
      </c>
      <c r="G208" s="217">
        <v>0</v>
      </c>
    </row>
    <row r="209" spans="1:7" s="186" customFormat="1" ht="21.75" customHeight="1" x14ac:dyDescent="0.2">
      <c r="A209" s="224"/>
      <c r="B209" s="225"/>
      <c r="C209" s="192"/>
      <c r="D209" s="192"/>
      <c r="E209" s="192"/>
      <c r="F209" s="192"/>
      <c r="G209" s="192"/>
    </row>
    <row r="210" spans="1:7" s="186" customFormat="1" ht="21.75" customHeight="1" x14ac:dyDescent="0.2">
      <c r="A210" s="224"/>
      <c r="B210" s="225"/>
      <c r="C210" s="192"/>
      <c r="D210" s="192"/>
      <c r="E210" s="192"/>
      <c r="F210" s="192"/>
      <c r="G210" s="192"/>
    </row>
    <row r="211" spans="1:7" s="186" customFormat="1" ht="21.75" customHeight="1" x14ac:dyDescent="0.2">
      <c r="A211" s="224"/>
      <c r="B211" s="225"/>
      <c r="C211" s="192"/>
      <c r="D211" s="192"/>
      <c r="E211" s="192"/>
      <c r="F211" s="192"/>
      <c r="G211" s="192"/>
    </row>
    <row r="212" spans="1:7" s="186" customFormat="1" ht="21.75" customHeight="1" x14ac:dyDescent="0.2">
      <c r="A212" s="224"/>
      <c r="B212" s="225"/>
      <c r="C212" s="192"/>
      <c r="D212" s="192"/>
      <c r="E212" s="192"/>
      <c r="F212" s="192"/>
      <c r="G212" s="192"/>
    </row>
    <row r="213" spans="1:7" s="195" customFormat="1" ht="21.75" customHeight="1" x14ac:dyDescent="0.55000000000000004">
      <c r="A213" s="230" t="s">
        <v>77</v>
      </c>
      <c r="B213" s="230"/>
      <c r="C213" s="230"/>
      <c r="D213" s="230"/>
      <c r="E213" s="230"/>
      <c r="F213" s="230"/>
      <c r="G213" s="230"/>
    </row>
    <row r="214" spans="1:7" s="195" customFormat="1" ht="21.75" customHeight="1" x14ac:dyDescent="0.55000000000000004">
      <c r="A214" s="196" t="s">
        <v>875</v>
      </c>
      <c r="B214" s="196"/>
      <c r="C214" s="196"/>
      <c r="D214" s="196"/>
      <c r="E214" s="196"/>
      <c r="F214" s="196"/>
      <c r="G214" s="196"/>
    </row>
    <row r="215" spans="1:7" s="195" customFormat="1" ht="21.75" customHeight="1" x14ac:dyDescent="0.55000000000000004">
      <c r="A215" s="196" t="s">
        <v>253</v>
      </c>
      <c r="B215" s="196"/>
      <c r="C215" s="196"/>
      <c r="D215" s="196"/>
      <c r="E215" s="196"/>
      <c r="F215" s="196"/>
      <c r="G215" s="196"/>
    </row>
    <row r="216" spans="1:7" s="195" customFormat="1" ht="21.75" customHeight="1" x14ac:dyDescent="0.55000000000000004">
      <c r="A216" s="196" t="s">
        <v>389</v>
      </c>
      <c r="B216" s="196"/>
      <c r="C216" s="196"/>
      <c r="D216" s="196"/>
      <c r="E216" s="196"/>
      <c r="F216" s="196"/>
      <c r="G216" s="196"/>
    </row>
    <row r="217" spans="1:7" s="195" customFormat="1" ht="21.75" customHeight="1" x14ac:dyDescent="0.55000000000000004">
      <c r="A217" s="196" t="s">
        <v>876</v>
      </c>
      <c r="B217" s="196"/>
      <c r="C217" s="196"/>
      <c r="D217" s="196"/>
      <c r="E217" s="196"/>
      <c r="F217" s="196"/>
      <c r="G217" s="196"/>
    </row>
    <row r="218" spans="1:7" s="193" customFormat="1" ht="21.75" customHeight="1" x14ac:dyDescent="0.2">
      <c r="A218" s="250"/>
      <c r="B218" s="251"/>
      <c r="C218" s="200"/>
      <c r="D218" s="200"/>
      <c r="E218" s="200"/>
      <c r="F218" s="200"/>
      <c r="G218" s="200"/>
    </row>
    <row r="219" spans="1:7" s="201" customFormat="1" ht="21.75" customHeight="1" x14ac:dyDescent="0.55000000000000004">
      <c r="A219" s="165" t="s">
        <v>114</v>
      </c>
      <c r="B219" s="166" t="s">
        <v>8</v>
      </c>
      <c r="C219" s="148"/>
      <c r="D219" s="148"/>
      <c r="E219" s="148"/>
      <c r="F219" s="148"/>
      <c r="G219" s="148"/>
    </row>
    <row r="220" spans="1:7" s="201" customFormat="1" ht="21.75" customHeight="1" x14ac:dyDescent="0.55000000000000004">
      <c r="A220" s="167"/>
      <c r="B220" s="168" t="s">
        <v>9</v>
      </c>
      <c r="C220" s="169" t="s">
        <v>10</v>
      </c>
      <c r="D220" s="169" t="s">
        <v>11</v>
      </c>
      <c r="E220" s="170" t="s">
        <v>237</v>
      </c>
      <c r="F220" s="170" t="s">
        <v>351</v>
      </c>
      <c r="G220" s="170" t="s">
        <v>583</v>
      </c>
    </row>
    <row r="221" spans="1:7" s="206" customFormat="1" ht="21.75" customHeight="1" x14ac:dyDescent="0.2">
      <c r="A221" s="272" t="s">
        <v>105</v>
      </c>
      <c r="B221" s="273" t="s">
        <v>35</v>
      </c>
      <c r="C221" s="274">
        <v>105600</v>
      </c>
      <c r="D221" s="274">
        <v>105600</v>
      </c>
      <c r="E221" s="274">
        <v>105600</v>
      </c>
      <c r="F221" s="274">
        <v>105600</v>
      </c>
      <c r="G221" s="274">
        <v>105600</v>
      </c>
    </row>
    <row r="222" spans="1:7" s="206" customFormat="1" ht="21.75" customHeight="1" x14ac:dyDescent="0.2">
      <c r="A222" s="275" t="s">
        <v>104</v>
      </c>
      <c r="B222" s="273" t="s">
        <v>78</v>
      </c>
      <c r="C222" s="274">
        <v>870</v>
      </c>
      <c r="D222" s="274">
        <v>870</v>
      </c>
      <c r="E222" s="274">
        <v>870</v>
      </c>
      <c r="F222" s="274">
        <v>870</v>
      </c>
      <c r="G222" s="274">
        <v>870</v>
      </c>
    </row>
    <row r="223" spans="1:7" s="206" customFormat="1" ht="21.75" customHeight="1" x14ac:dyDescent="0.2">
      <c r="A223" s="218" t="s">
        <v>12</v>
      </c>
      <c r="B223" s="219" t="s">
        <v>5</v>
      </c>
      <c r="C223" s="271">
        <v>4504400</v>
      </c>
      <c r="D223" s="271">
        <v>6022200</v>
      </c>
      <c r="E223" s="217">
        <v>0</v>
      </c>
      <c r="F223" s="217">
        <v>0</v>
      </c>
      <c r="G223" s="217">
        <v>0</v>
      </c>
    </row>
    <row r="224" spans="1:7" s="206" customFormat="1" ht="21.75" customHeight="1" x14ac:dyDescent="0.2">
      <c r="A224" s="218" t="s">
        <v>2</v>
      </c>
      <c r="B224" s="219" t="s">
        <v>5</v>
      </c>
      <c r="C224" s="271">
        <v>4504400</v>
      </c>
      <c r="D224" s="271">
        <v>6022200</v>
      </c>
      <c r="E224" s="217">
        <v>0</v>
      </c>
      <c r="F224" s="217">
        <v>0</v>
      </c>
      <c r="G224" s="217">
        <v>0</v>
      </c>
    </row>
    <row r="225" spans="1:7" s="206" customFormat="1" ht="21.75" customHeight="1" x14ac:dyDescent="0.2">
      <c r="A225" s="218" t="s">
        <v>3</v>
      </c>
      <c r="B225" s="219" t="s">
        <v>5</v>
      </c>
      <c r="C225" s="217">
        <v>0</v>
      </c>
      <c r="D225" s="217">
        <v>0</v>
      </c>
      <c r="E225" s="217">
        <v>0</v>
      </c>
      <c r="F225" s="217">
        <v>0</v>
      </c>
      <c r="G225" s="217">
        <v>0</v>
      </c>
    </row>
    <row r="226" spans="1:7" s="206" customFormat="1" ht="21.75" customHeight="1" x14ac:dyDescent="0.2">
      <c r="A226" s="250"/>
      <c r="B226" s="251"/>
      <c r="C226" s="200"/>
      <c r="D226" s="200"/>
      <c r="E226" s="200"/>
      <c r="F226" s="200"/>
      <c r="G226" s="200"/>
    </row>
    <row r="227" spans="1:7" s="206" customFormat="1" ht="21.75" customHeight="1" x14ac:dyDescent="0.2">
      <c r="A227" s="250"/>
      <c r="B227" s="251"/>
      <c r="C227" s="200"/>
      <c r="D227" s="200"/>
      <c r="E227" s="200"/>
      <c r="F227" s="200"/>
      <c r="G227" s="200"/>
    </row>
    <row r="228" spans="1:7" s="239" customFormat="1" ht="22.5" customHeight="1" x14ac:dyDescent="0.55000000000000004">
      <c r="A228" s="230" t="s">
        <v>79</v>
      </c>
      <c r="B228" s="230"/>
      <c r="C228" s="230"/>
      <c r="D228" s="230"/>
      <c r="E228" s="230"/>
      <c r="F228" s="230"/>
      <c r="G228" s="230"/>
    </row>
    <row r="229" spans="1:7" s="239" customFormat="1" ht="22.5" customHeight="1" x14ac:dyDescent="0.55000000000000004">
      <c r="A229" s="196" t="s">
        <v>877</v>
      </c>
      <c r="B229" s="196"/>
      <c r="C229" s="196"/>
      <c r="D229" s="196"/>
      <c r="E229" s="196"/>
      <c r="F229" s="196"/>
      <c r="G229" s="196"/>
    </row>
    <row r="230" spans="1:7" s="239" customFormat="1" ht="22.5" customHeight="1" x14ac:dyDescent="0.55000000000000004">
      <c r="A230" s="196" t="s">
        <v>254</v>
      </c>
      <c r="B230" s="196"/>
      <c r="C230" s="196"/>
      <c r="D230" s="196"/>
      <c r="E230" s="196"/>
      <c r="F230" s="196"/>
      <c r="G230" s="196"/>
    </row>
    <row r="231" spans="1:7" s="239" customFormat="1" ht="22.5" customHeight="1" x14ac:dyDescent="0.55000000000000004">
      <c r="A231" s="197" t="s">
        <v>392</v>
      </c>
      <c r="B231" s="197"/>
      <c r="C231" s="197"/>
      <c r="D231" s="197"/>
      <c r="E231" s="197"/>
      <c r="F231" s="197"/>
      <c r="G231" s="197"/>
    </row>
    <row r="232" spans="1:7" s="239" customFormat="1" ht="22.5" customHeight="1" x14ac:dyDescent="0.55000000000000004">
      <c r="A232" s="276" t="s">
        <v>393</v>
      </c>
      <c r="B232" s="276"/>
      <c r="C232" s="276"/>
      <c r="D232" s="276"/>
      <c r="E232" s="276"/>
      <c r="F232" s="276"/>
      <c r="G232" s="276"/>
    </row>
    <row r="233" spans="1:7" s="239" customFormat="1" ht="22.5" customHeight="1" x14ac:dyDescent="0.55000000000000004">
      <c r="A233" s="276" t="s">
        <v>878</v>
      </c>
      <c r="B233" s="276"/>
      <c r="C233" s="276"/>
      <c r="D233" s="276"/>
      <c r="E233" s="276"/>
      <c r="F233" s="276"/>
      <c r="G233" s="276"/>
    </row>
    <row r="234" spans="1:7" s="239" customFormat="1" ht="22.5" customHeight="1" x14ac:dyDescent="0.55000000000000004">
      <c r="A234" s="236"/>
      <c r="B234" s="236"/>
      <c r="C234" s="236"/>
      <c r="D234" s="236"/>
      <c r="E234" s="236"/>
      <c r="F234" s="236"/>
      <c r="G234" s="236"/>
    </row>
    <row r="235" spans="1:7" s="201" customFormat="1" ht="22.5" customHeight="1" x14ac:dyDescent="0.55000000000000004">
      <c r="A235" s="165" t="s">
        <v>114</v>
      </c>
      <c r="B235" s="147" t="s">
        <v>8</v>
      </c>
      <c r="C235" s="148"/>
      <c r="D235" s="148"/>
      <c r="E235" s="148"/>
      <c r="F235" s="148"/>
      <c r="G235" s="148"/>
    </row>
    <row r="236" spans="1:7" s="201" customFormat="1" ht="22.5" customHeight="1" x14ac:dyDescent="0.55000000000000004">
      <c r="A236" s="167"/>
      <c r="B236" s="168" t="s">
        <v>9</v>
      </c>
      <c r="C236" s="169" t="s">
        <v>10</v>
      </c>
      <c r="D236" s="169" t="s">
        <v>11</v>
      </c>
      <c r="E236" s="170" t="s">
        <v>237</v>
      </c>
      <c r="F236" s="170" t="s">
        <v>351</v>
      </c>
      <c r="G236" s="170" t="s">
        <v>583</v>
      </c>
    </row>
    <row r="237" spans="1:7" s="239" customFormat="1" ht="22.5" customHeight="1" x14ac:dyDescent="0.55000000000000004">
      <c r="A237" s="238" t="s">
        <v>394</v>
      </c>
      <c r="B237" s="204" t="s">
        <v>13</v>
      </c>
      <c r="C237" s="205">
        <v>100</v>
      </c>
      <c r="D237" s="205">
        <v>100</v>
      </c>
      <c r="E237" s="205">
        <v>100</v>
      </c>
      <c r="F237" s="205">
        <v>100</v>
      </c>
      <c r="G237" s="205">
        <v>100</v>
      </c>
    </row>
    <row r="238" spans="1:7" s="239" customFormat="1" ht="22.5" customHeight="1" x14ac:dyDescent="0.55000000000000004">
      <c r="A238" s="240" t="s">
        <v>395</v>
      </c>
      <c r="B238" s="207"/>
      <c r="C238" s="208"/>
      <c r="D238" s="208"/>
      <c r="E238" s="208"/>
      <c r="F238" s="208"/>
      <c r="G238" s="208"/>
    </row>
    <row r="239" spans="1:7" s="239" customFormat="1" ht="22.5" customHeight="1" x14ac:dyDescent="0.55000000000000004">
      <c r="A239" s="240" t="s">
        <v>396</v>
      </c>
      <c r="B239" s="207"/>
      <c r="C239" s="208"/>
      <c r="D239" s="208"/>
      <c r="E239" s="208"/>
      <c r="F239" s="208"/>
      <c r="G239" s="208"/>
    </row>
    <row r="240" spans="1:7" s="239" customFormat="1" ht="22.5" customHeight="1" x14ac:dyDescent="0.55000000000000004">
      <c r="A240" s="238" t="s">
        <v>397</v>
      </c>
      <c r="B240" s="204" t="s">
        <v>13</v>
      </c>
      <c r="C240" s="205">
        <v>90</v>
      </c>
      <c r="D240" s="205">
        <v>100</v>
      </c>
      <c r="E240" s="205">
        <v>100</v>
      </c>
      <c r="F240" s="205">
        <v>100</v>
      </c>
      <c r="G240" s="205">
        <v>100</v>
      </c>
    </row>
    <row r="241" spans="1:7" s="239" customFormat="1" ht="22.5" customHeight="1" x14ac:dyDescent="0.55000000000000004">
      <c r="A241" s="240" t="s">
        <v>398</v>
      </c>
      <c r="B241" s="207"/>
      <c r="C241" s="208"/>
      <c r="D241" s="208"/>
      <c r="E241" s="208"/>
      <c r="F241" s="208"/>
      <c r="G241" s="208"/>
    </row>
    <row r="242" spans="1:7" s="239" customFormat="1" ht="22.5" customHeight="1" x14ac:dyDescent="0.55000000000000004">
      <c r="A242" s="240" t="s">
        <v>399</v>
      </c>
      <c r="B242" s="207"/>
      <c r="C242" s="208"/>
      <c r="D242" s="208"/>
      <c r="E242" s="208"/>
      <c r="F242" s="208"/>
      <c r="G242" s="208"/>
    </row>
    <row r="243" spans="1:7" s="239" customFormat="1" ht="22.5" customHeight="1" x14ac:dyDescent="0.55000000000000004">
      <c r="A243" s="238" t="s">
        <v>400</v>
      </c>
      <c r="B243" s="204" t="s">
        <v>13</v>
      </c>
      <c r="C243" s="205">
        <v>100</v>
      </c>
      <c r="D243" s="205">
        <v>100</v>
      </c>
      <c r="E243" s="205">
        <v>100</v>
      </c>
      <c r="F243" s="205">
        <v>100</v>
      </c>
      <c r="G243" s="205">
        <v>100</v>
      </c>
    </row>
    <row r="244" spans="1:7" s="239" customFormat="1" ht="22.5" customHeight="1" x14ac:dyDescent="0.55000000000000004">
      <c r="A244" s="240" t="s">
        <v>401</v>
      </c>
      <c r="B244" s="210"/>
      <c r="C244" s="211"/>
      <c r="D244" s="211"/>
      <c r="E244" s="211"/>
      <c r="F244" s="211"/>
      <c r="G244" s="211"/>
    </row>
    <row r="245" spans="1:7" s="195" customFormat="1" ht="22.5" customHeight="1" x14ac:dyDescent="0.55000000000000004">
      <c r="A245" s="242" t="s">
        <v>12</v>
      </c>
      <c r="B245" s="243" t="s">
        <v>5</v>
      </c>
      <c r="C245" s="254">
        <v>4929800</v>
      </c>
      <c r="D245" s="254">
        <v>4904600</v>
      </c>
      <c r="E245" s="244">
        <v>0</v>
      </c>
      <c r="F245" s="244">
        <v>0</v>
      </c>
      <c r="G245" s="244">
        <v>0</v>
      </c>
    </row>
    <row r="246" spans="1:7" s="195" customFormat="1" ht="22.5" customHeight="1" x14ac:dyDescent="0.55000000000000004">
      <c r="A246" s="242" t="s">
        <v>2</v>
      </c>
      <c r="B246" s="243" t="s">
        <v>5</v>
      </c>
      <c r="C246" s="254">
        <v>4929800</v>
      </c>
      <c r="D246" s="254">
        <v>4904600</v>
      </c>
      <c r="E246" s="244">
        <v>0</v>
      </c>
      <c r="F246" s="244">
        <v>0</v>
      </c>
      <c r="G246" s="244">
        <v>0</v>
      </c>
    </row>
    <row r="247" spans="1:7" s="195" customFormat="1" ht="22.5" customHeight="1" x14ac:dyDescent="0.55000000000000004">
      <c r="A247" s="242" t="s">
        <v>3</v>
      </c>
      <c r="B247" s="243" t="s">
        <v>5</v>
      </c>
      <c r="C247" s="244">
        <v>0</v>
      </c>
      <c r="D247" s="244">
        <v>0</v>
      </c>
      <c r="E247" s="244">
        <v>0</v>
      </c>
      <c r="F247" s="244">
        <v>0</v>
      </c>
      <c r="G247" s="244">
        <v>0</v>
      </c>
    </row>
    <row r="248" spans="1:7" s="252" customFormat="1" ht="22.5" customHeight="1" x14ac:dyDescent="0.5">
      <c r="A248" s="187"/>
      <c r="B248" s="188"/>
      <c r="C248" s="277"/>
      <c r="D248" s="277"/>
      <c r="E248" s="277"/>
      <c r="F248" s="277"/>
      <c r="G248" s="277"/>
    </row>
    <row r="249" spans="1:7" s="195" customFormat="1" ht="22.5" customHeight="1" x14ac:dyDescent="0.55000000000000004">
      <c r="A249" s="230" t="s">
        <v>80</v>
      </c>
      <c r="B249" s="230"/>
      <c r="C249" s="230"/>
      <c r="D249" s="230"/>
      <c r="E249" s="230"/>
      <c r="F249" s="230"/>
      <c r="G249" s="230"/>
    </row>
    <row r="250" spans="1:7" s="195" customFormat="1" ht="22.5" customHeight="1" x14ac:dyDescent="0.55000000000000004">
      <c r="A250" s="196" t="s">
        <v>879</v>
      </c>
      <c r="B250" s="196"/>
      <c r="C250" s="196"/>
      <c r="D250" s="196"/>
      <c r="E250" s="196"/>
      <c r="F250" s="196"/>
      <c r="G250" s="196"/>
    </row>
    <row r="251" spans="1:7" s="195" customFormat="1" ht="22.5" customHeight="1" x14ac:dyDescent="0.55000000000000004">
      <c r="A251" s="196" t="s">
        <v>402</v>
      </c>
      <c r="B251" s="196"/>
      <c r="C251" s="196"/>
      <c r="D251" s="196"/>
      <c r="E251" s="196"/>
      <c r="F251" s="196"/>
      <c r="G251" s="196"/>
    </row>
    <row r="252" spans="1:7" s="195" customFormat="1" ht="20.85" customHeight="1" x14ac:dyDescent="0.55000000000000004">
      <c r="A252" s="196" t="s">
        <v>255</v>
      </c>
      <c r="B252" s="196"/>
      <c r="C252" s="196"/>
      <c r="D252" s="196"/>
      <c r="E252" s="196"/>
      <c r="F252" s="196"/>
      <c r="G252" s="196"/>
    </row>
    <row r="253" spans="1:7" s="195" customFormat="1" ht="22.5" customHeight="1" x14ac:dyDescent="0.55000000000000004">
      <c r="A253" s="196" t="s">
        <v>403</v>
      </c>
      <c r="B253" s="196"/>
      <c r="C253" s="196"/>
      <c r="D253" s="196"/>
      <c r="E253" s="196"/>
      <c r="F253" s="196"/>
      <c r="G253" s="196"/>
    </row>
    <row r="254" spans="1:7" s="195" customFormat="1" ht="22.5" customHeight="1" x14ac:dyDescent="0.55000000000000004">
      <c r="A254" s="276" t="s">
        <v>880</v>
      </c>
      <c r="B254" s="276"/>
      <c r="C254" s="276"/>
      <c r="D254" s="276"/>
      <c r="E254" s="276"/>
      <c r="F254" s="276"/>
      <c r="G254" s="276"/>
    </row>
    <row r="255" spans="1:7" s="239" customFormat="1" ht="22.5" customHeight="1" x14ac:dyDescent="0.55000000000000004">
      <c r="A255" s="197"/>
      <c r="B255" s="197"/>
      <c r="C255" s="197"/>
      <c r="D255" s="197"/>
      <c r="E255" s="197"/>
      <c r="F255" s="197"/>
      <c r="G255" s="197"/>
    </row>
    <row r="256" spans="1:7" s="201" customFormat="1" ht="22.5" customHeight="1" x14ac:dyDescent="0.55000000000000004">
      <c r="A256" s="165" t="s">
        <v>114</v>
      </c>
      <c r="B256" s="147" t="s">
        <v>8</v>
      </c>
      <c r="C256" s="148"/>
      <c r="D256" s="148"/>
      <c r="E256" s="148"/>
      <c r="F256" s="148"/>
      <c r="G256" s="148"/>
    </row>
    <row r="257" spans="1:7" s="201" customFormat="1" ht="22.5" customHeight="1" x14ac:dyDescent="0.55000000000000004">
      <c r="A257" s="167"/>
      <c r="B257" s="237" t="s">
        <v>9</v>
      </c>
      <c r="C257" s="151" t="s">
        <v>10</v>
      </c>
      <c r="D257" s="151" t="s">
        <v>11</v>
      </c>
      <c r="E257" s="152" t="s">
        <v>237</v>
      </c>
      <c r="F257" s="152" t="s">
        <v>351</v>
      </c>
      <c r="G257" s="152" t="s">
        <v>583</v>
      </c>
    </row>
    <row r="258" spans="1:7" s="239" customFormat="1" ht="22.5" customHeight="1" x14ac:dyDescent="0.55000000000000004">
      <c r="A258" s="238" t="s">
        <v>589</v>
      </c>
      <c r="B258" s="204" t="s">
        <v>13</v>
      </c>
      <c r="C258" s="205">
        <v>90</v>
      </c>
      <c r="D258" s="205">
        <v>100</v>
      </c>
      <c r="E258" s="205">
        <v>100</v>
      </c>
      <c r="F258" s="205">
        <v>100</v>
      </c>
      <c r="G258" s="205">
        <v>100</v>
      </c>
    </row>
    <row r="259" spans="1:7" s="239" customFormat="1" ht="22.5" customHeight="1" x14ac:dyDescent="0.55000000000000004">
      <c r="A259" s="240" t="s">
        <v>530</v>
      </c>
      <c r="B259" s="207"/>
      <c r="C259" s="208"/>
      <c r="D259" s="208"/>
      <c r="E259" s="208"/>
      <c r="F259" s="208"/>
      <c r="G259" s="208"/>
    </row>
    <row r="260" spans="1:7" s="239" customFormat="1" ht="22.5" customHeight="1" x14ac:dyDescent="0.55000000000000004">
      <c r="A260" s="240" t="s">
        <v>404</v>
      </c>
      <c r="B260" s="207"/>
      <c r="C260" s="208"/>
      <c r="D260" s="208"/>
      <c r="E260" s="208"/>
      <c r="F260" s="208"/>
      <c r="G260" s="208"/>
    </row>
    <row r="261" spans="1:7" s="239" customFormat="1" ht="22.5" customHeight="1" x14ac:dyDescent="0.55000000000000004">
      <c r="A261" s="241" t="s">
        <v>405</v>
      </c>
      <c r="B261" s="210"/>
      <c r="C261" s="211"/>
      <c r="D261" s="211"/>
      <c r="E261" s="211"/>
      <c r="F261" s="211"/>
      <c r="G261" s="211"/>
    </row>
    <row r="262" spans="1:7" s="239" customFormat="1" ht="22.5" customHeight="1" x14ac:dyDescent="0.55000000000000004">
      <c r="A262" s="238" t="s">
        <v>406</v>
      </c>
      <c r="B262" s="204" t="s">
        <v>13</v>
      </c>
      <c r="C262" s="205">
        <v>95</v>
      </c>
      <c r="D262" s="205">
        <v>100</v>
      </c>
      <c r="E262" s="205">
        <v>100</v>
      </c>
      <c r="F262" s="205">
        <v>100</v>
      </c>
      <c r="G262" s="205">
        <v>100</v>
      </c>
    </row>
    <row r="263" spans="1:7" s="239" customFormat="1" ht="22.5" customHeight="1" x14ac:dyDescent="0.55000000000000004">
      <c r="A263" s="240" t="s">
        <v>407</v>
      </c>
      <c r="B263" s="207"/>
      <c r="C263" s="208"/>
      <c r="D263" s="208"/>
      <c r="E263" s="208"/>
      <c r="F263" s="208"/>
      <c r="G263" s="208"/>
    </row>
    <row r="264" spans="1:7" s="239" customFormat="1" ht="22.5" customHeight="1" x14ac:dyDescent="0.55000000000000004">
      <c r="A264" s="241" t="s">
        <v>408</v>
      </c>
      <c r="B264" s="210"/>
      <c r="C264" s="211"/>
      <c r="D264" s="211"/>
      <c r="E264" s="211"/>
      <c r="F264" s="211"/>
      <c r="G264" s="211"/>
    </row>
    <row r="265" spans="1:7" s="239" customFormat="1" ht="22.5" customHeight="1" x14ac:dyDescent="0.55000000000000004">
      <c r="A265" s="238" t="s">
        <v>361</v>
      </c>
      <c r="B265" s="204" t="s">
        <v>13</v>
      </c>
      <c r="C265" s="205">
        <v>90</v>
      </c>
      <c r="D265" s="205">
        <v>100</v>
      </c>
      <c r="E265" s="205">
        <v>100</v>
      </c>
      <c r="F265" s="205">
        <v>100</v>
      </c>
      <c r="G265" s="205">
        <v>100</v>
      </c>
    </row>
    <row r="266" spans="1:7" s="239" customFormat="1" ht="22.5" customHeight="1" x14ac:dyDescent="0.55000000000000004">
      <c r="A266" s="241" t="s">
        <v>409</v>
      </c>
      <c r="B266" s="210"/>
      <c r="C266" s="211"/>
      <c r="D266" s="211"/>
      <c r="E266" s="211"/>
      <c r="F266" s="211"/>
      <c r="G266" s="211"/>
    </row>
    <row r="267" spans="1:7" s="239" customFormat="1" ht="22.5" customHeight="1" x14ac:dyDescent="0.55000000000000004">
      <c r="A267" s="242" t="s">
        <v>12</v>
      </c>
      <c r="B267" s="243" t="s">
        <v>5</v>
      </c>
      <c r="C267" s="254">
        <v>188200</v>
      </c>
      <c r="D267" s="254">
        <v>611400</v>
      </c>
      <c r="E267" s="244">
        <v>0</v>
      </c>
      <c r="F267" s="244">
        <v>0</v>
      </c>
      <c r="G267" s="244">
        <v>0</v>
      </c>
    </row>
    <row r="268" spans="1:7" s="239" customFormat="1" ht="22.5" customHeight="1" x14ac:dyDescent="0.55000000000000004">
      <c r="A268" s="242" t="s">
        <v>2</v>
      </c>
      <c r="B268" s="243" t="s">
        <v>5</v>
      </c>
      <c r="C268" s="254">
        <v>188200</v>
      </c>
      <c r="D268" s="254">
        <v>611400</v>
      </c>
      <c r="E268" s="244">
        <v>0</v>
      </c>
      <c r="F268" s="244">
        <v>0</v>
      </c>
      <c r="G268" s="244">
        <v>0</v>
      </c>
    </row>
    <row r="269" spans="1:7" s="239" customFormat="1" ht="22.5" customHeight="1" x14ac:dyDescent="0.55000000000000004">
      <c r="A269" s="242" t="s">
        <v>3</v>
      </c>
      <c r="B269" s="243" t="s">
        <v>5</v>
      </c>
      <c r="C269" s="244">
        <v>0</v>
      </c>
      <c r="D269" s="244">
        <v>0</v>
      </c>
      <c r="E269" s="244">
        <v>0</v>
      </c>
      <c r="F269" s="244">
        <v>0</v>
      </c>
      <c r="G269" s="244">
        <v>0</v>
      </c>
    </row>
    <row r="270" spans="1:7" ht="22.5" customHeight="1" x14ac:dyDescent="0.2">
      <c r="A270" s="224"/>
      <c r="B270" s="225"/>
      <c r="C270" s="192"/>
      <c r="D270" s="192"/>
      <c r="E270" s="192"/>
      <c r="F270" s="192"/>
      <c r="G270" s="192"/>
    </row>
    <row r="271" spans="1:7" ht="22.5" customHeight="1" x14ac:dyDescent="0.2">
      <c r="A271" s="224"/>
      <c r="B271" s="225"/>
      <c r="C271" s="192"/>
      <c r="D271" s="192"/>
      <c r="E271" s="192"/>
      <c r="F271" s="192"/>
      <c r="G271" s="192"/>
    </row>
    <row r="272" spans="1:7" ht="22.5" customHeight="1" x14ac:dyDescent="0.2">
      <c r="A272" s="224"/>
      <c r="B272" s="225"/>
      <c r="C272" s="192"/>
      <c r="D272" s="192"/>
      <c r="E272" s="192"/>
      <c r="F272" s="192"/>
      <c r="G272" s="192"/>
    </row>
    <row r="273" spans="1:7" ht="22.5" customHeight="1" x14ac:dyDescent="0.2">
      <c r="A273" s="224"/>
      <c r="B273" s="225"/>
      <c r="C273" s="192"/>
      <c r="D273" s="192"/>
      <c r="E273" s="192"/>
      <c r="F273" s="192"/>
      <c r="G273" s="192"/>
    </row>
    <row r="274" spans="1:7" ht="22.5" customHeight="1" x14ac:dyDescent="0.2">
      <c r="A274" s="224"/>
      <c r="B274" s="225"/>
      <c r="C274" s="192"/>
      <c r="D274" s="192"/>
      <c r="E274" s="192"/>
      <c r="F274" s="192"/>
      <c r="G274" s="192"/>
    </row>
    <row r="275" spans="1:7" ht="22.5" customHeight="1" x14ac:dyDescent="0.2">
      <c r="A275" s="224"/>
      <c r="B275" s="225"/>
      <c r="C275" s="192"/>
      <c r="D275" s="192"/>
      <c r="E275" s="192"/>
      <c r="F275" s="192"/>
      <c r="G275" s="192"/>
    </row>
    <row r="276" spans="1:7" ht="23.25" customHeight="1" x14ac:dyDescent="0.2">
      <c r="A276" s="224"/>
      <c r="B276" s="225"/>
      <c r="C276" s="192"/>
      <c r="D276" s="192"/>
      <c r="E276" s="192"/>
      <c r="F276" s="192"/>
      <c r="G276" s="192"/>
    </row>
    <row r="277" spans="1:7" ht="23.25" customHeight="1" x14ac:dyDescent="0.2">
      <c r="A277" s="224"/>
      <c r="B277" s="225"/>
      <c r="C277" s="192"/>
      <c r="D277" s="192"/>
      <c r="E277" s="192"/>
      <c r="F277" s="192"/>
      <c r="G277" s="192"/>
    </row>
    <row r="278" spans="1:7" ht="23.25" customHeight="1" x14ac:dyDescent="0.2">
      <c r="A278" s="224"/>
      <c r="B278" s="225"/>
      <c r="C278" s="192"/>
      <c r="D278" s="192"/>
      <c r="E278" s="192"/>
      <c r="F278" s="192"/>
      <c r="G278" s="192"/>
    </row>
    <row r="279" spans="1:7" ht="23.25" customHeight="1" x14ac:dyDescent="0.2">
      <c r="A279" s="224"/>
      <c r="B279" s="225"/>
      <c r="C279" s="192"/>
      <c r="D279" s="192"/>
      <c r="E279" s="192"/>
      <c r="F279" s="192"/>
      <c r="G279" s="192"/>
    </row>
    <row r="280" spans="1:7" ht="23.25" customHeight="1" x14ac:dyDescent="0.2">
      <c r="A280" s="224"/>
      <c r="B280" s="225"/>
      <c r="C280" s="192"/>
      <c r="D280" s="192"/>
      <c r="E280" s="192"/>
      <c r="F280" s="192"/>
      <c r="G280" s="192"/>
    </row>
    <row r="281" spans="1:7" ht="23.25" customHeight="1" x14ac:dyDescent="0.2">
      <c r="A281" s="224"/>
      <c r="B281" s="225"/>
      <c r="C281" s="192"/>
      <c r="D281" s="192"/>
      <c r="E281" s="192"/>
      <c r="F281" s="192"/>
      <c r="G281" s="192"/>
    </row>
    <row r="282" spans="1:7" ht="23.25" customHeight="1" x14ac:dyDescent="0.2">
      <c r="A282" s="224"/>
      <c r="B282" s="225"/>
      <c r="C282" s="192"/>
      <c r="D282" s="192"/>
      <c r="E282" s="192"/>
      <c r="F282" s="192"/>
      <c r="G282" s="192"/>
    </row>
    <row r="283" spans="1:7" ht="23.25" customHeight="1" x14ac:dyDescent="0.2">
      <c r="A283" s="224"/>
      <c r="B283" s="225"/>
      <c r="C283" s="192"/>
      <c r="D283" s="192"/>
      <c r="E283" s="192"/>
      <c r="F283" s="192"/>
      <c r="G283" s="192"/>
    </row>
    <row r="284" spans="1:7" s="206" customFormat="1" ht="23.25" customHeight="1" x14ac:dyDescent="0.2">
      <c r="A284" s="262" t="s">
        <v>81</v>
      </c>
      <c r="B284" s="262"/>
      <c r="C284" s="262"/>
      <c r="D284" s="262"/>
      <c r="E284" s="262"/>
      <c r="F284" s="262"/>
      <c r="G284" s="262"/>
    </row>
    <row r="285" spans="1:7" s="206" customFormat="1" ht="23.25" customHeight="1" x14ac:dyDescent="0.2">
      <c r="A285" s="164" t="s">
        <v>881</v>
      </c>
      <c r="B285" s="164"/>
      <c r="C285" s="164"/>
      <c r="D285" s="164"/>
      <c r="E285" s="164"/>
      <c r="F285" s="164"/>
      <c r="G285" s="164"/>
    </row>
    <row r="286" spans="1:7" s="206" customFormat="1" ht="23.25" customHeight="1" x14ac:dyDescent="0.2">
      <c r="A286" s="164" t="s">
        <v>256</v>
      </c>
      <c r="B286" s="164"/>
      <c r="C286" s="164"/>
      <c r="D286" s="164"/>
      <c r="E286" s="164"/>
      <c r="F286" s="164"/>
      <c r="G286" s="164"/>
    </row>
    <row r="287" spans="1:7" s="206" customFormat="1" ht="23.25" customHeight="1" x14ac:dyDescent="0.2">
      <c r="A287" s="278" t="s">
        <v>391</v>
      </c>
      <c r="B287" s="278"/>
      <c r="C287" s="278"/>
      <c r="D287" s="278"/>
      <c r="E287" s="278"/>
      <c r="F287" s="278"/>
      <c r="G287" s="278"/>
    </row>
    <row r="288" spans="1:7" s="206" customFormat="1" ht="23.25" customHeight="1" x14ac:dyDescent="0.2">
      <c r="A288" s="164" t="s">
        <v>882</v>
      </c>
      <c r="B288" s="164"/>
      <c r="C288" s="164"/>
      <c r="D288" s="164"/>
      <c r="E288" s="164"/>
      <c r="F288" s="164"/>
      <c r="G288" s="164"/>
    </row>
    <row r="289" spans="1:7" s="206" customFormat="1" ht="23.25" customHeight="1" x14ac:dyDescent="0.2">
      <c r="A289" s="164" t="s">
        <v>257</v>
      </c>
      <c r="B289" s="164"/>
      <c r="C289" s="164"/>
      <c r="D289" s="164"/>
      <c r="E289" s="164"/>
      <c r="F289" s="164"/>
      <c r="G289" s="164"/>
    </row>
    <row r="290" spans="1:7" s="206" customFormat="1" ht="23.25" customHeight="1" x14ac:dyDescent="0.2">
      <c r="A290" s="278"/>
      <c r="B290" s="278"/>
      <c r="C290" s="278"/>
      <c r="D290" s="278"/>
      <c r="E290" s="278"/>
      <c r="F290" s="278"/>
      <c r="G290" s="278"/>
    </row>
    <row r="291" spans="1:7" s="201" customFormat="1" ht="23.25" customHeight="1" x14ac:dyDescent="0.55000000000000004">
      <c r="A291" s="165" t="s">
        <v>114</v>
      </c>
      <c r="B291" s="166" t="s">
        <v>8</v>
      </c>
      <c r="C291" s="148"/>
      <c r="D291" s="148"/>
      <c r="E291" s="148"/>
      <c r="F291" s="148"/>
      <c r="G291" s="148"/>
    </row>
    <row r="292" spans="1:7" s="201" customFormat="1" ht="23.25" customHeight="1" x14ac:dyDescent="0.55000000000000004">
      <c r="A292" s="167"/>
      <c r="B292" s="168" t="s">
        <v>9</v>
      </c>
      <c r="C292" s="169" t="s">
        <v>10</v>
      </c>
      <c r="D292" s="169" t="s">
        <v>11</v>
      </c>
      <c r="E292" s="170" t="s">
        <v>237</v>
      </c>
      <c r="F292" s="170" t="s">
        <v>351</v>
      </c>
      <c r="G292" s="170" t="s">
        <v>583</v>
      </c>
    </row>
    <row r="293" spans="1:7" s="206" customFormat="1" ht="23.25" customHeight="1" x14ac:dyDescent="0.2">
      <c r="A293" s="212" t="s">
        <v>394</v>
      </c>
      <c r="B293" s="204" t="s">
        <v>13</v>
      </c>
      <c r="C293" s="205">
        <v>80</v>
      </c>
      <c r="D293" s="205">
        <v>60</v>
      </c>
      <c r="E293" s="205">
        <v>60</v>
      </c>
      <c r="F293" s="205">
        <v>60</v>
      </c>
      <c r="G293" s="205">
        <v>60</v>
      </c>
    </row>
    <row r="294" spans="1:7" s="206" customFormat="1" ht="23.25" customHeight="1" x14ac:dyDescent="0.2">
      <c r="A294" s="209" t="s">
        <v>435</v>
      </c>
      <c r="B294" s="210"/>
      <c r="C294" s="211"/>
      <c r="D294" s="211"/>
      <c r="E294" s="211"/>
      <c r="F294" s="211"/>
      <c r="G294" s="211"/>
    </row>
    <row r="295" spans="1:7" s="206" customFormat="1" ht="23.25" customHeight="1" x14ac:dyDescent="0.2">
      <c r="A295" s="279" t="s">
        <v>410</v>
      </c>
      <c r="B295" s="204" t="s">
        <v>13</v>
      </c>
      <c r="C295" s="205">
        <v>100</v>
      </c>
      <c r="D295" s="205">
        <v>80</v>
      </c>
      <c r="E295" s="205">
        <v>80</v>
      </c>
      <c r="F295" s="205">
        <v>80</v>
      </c>
      <c r="G295" s="205">
        <v>80</v>
      </c>
    </row>
    <row r="296" spans="1:7" s="206" customFormat="1" ht="23.25" customHeight="1" x14ac:dyDescent="0.2">
      <c r="A296" s="203" t="s">
        <v>411</v>
      </c>
      <c r="B296" s="210"/>
      <c r="C296" s="211"/>
      <c r="D296" s="211"/>
      <c r="E296" s="211"/>
      <c r="F296" s="211"/>
      <c r="G296" s="211"/>
    </row>
    <row r="297" spans="1:7" s="206" customFormat="1" ht="23.25" customHeight="1" x14ac:dyDescent="0.2">
      <c r="A297" s="212" t="s">
        <v>412</v>
      </c>
      <c r="B297" s="204" t="s">
        <v>13</v>
      </c>
      <c r="C297" s="205">
        <v>80</v>
      </c>
      <c r="D297" s="205">
        <v>80</v>
      </c>
      <c r="E297" s="205">
        <v>80</v>
      </c>
      <c r="F297" s="205">
        <v>80</v>
      </c>
      <c r="G297" s="205">
        <v>80</v>
      </c>
    </row>
    <row r="298" spans="1:7" s="206" customFormat="1" ht="23.25" customHeight="1" x14ac:dyDescent="0.2">
      <c r="A298" s="209" t="s">
        <v>413</v>
      </c>
      <c r="B298" s="210"/>
      <c r="C298" s="211"/>
      <c r="D298" s="211"/>
      <c r="E298" s="211"/>
      <c r="F298" s="211"/>
      <c r="G298" s="211"/>
    </row>
    <row r="299" spans="1:7" s="206" customFormat="1" ht="23.25" customHeight="1" x14ac:dyDescent="0.2">
      <c r="A299" s="218" t="s">
        <v>12</v>
      </c>
      <c r="B299" s="280" t="s">
        <v>5</v>
      </c>
      <c r="C299" s="217">
        <v>2006300</v>
      </c>
      <c r="D299" s="217">
        <v>1158200</v>
      </c>
      <c r="E299" s="217">
        <v>0</v>
      </c>
      <c r="F299" s="217">
        <v>0</v>
      </c>
      <c r="G299" s="217">
        <v>0</v>
      </c>
    </row>
    <row r="300" spans="1:7" s="206" customFormat="1" ht="23.25" customHeight="1" x14ac:dyDescent="0.2">
      <c r="A300" s="218" t="s">
        <v>2</v>
      </c>
      <c r="B300" s="280" t="s">
        <v>5</v>
      </c>
      <c r="C300" s="217">
        <v>2006300</v>
      </c>
      <c r="D300" s="217">
        <v>1158200</v>
      </c>
      <c r="E300" s="217">
        <v>0</v>
      </c>
      <c r="F300" s="217">
        <v>0</v>
      </c>
      <c r="G300" s="217">
        <v>0</v>
      </c>
    </row>
    <row r="301" spans="1:7" s="206" customFormat="1" ht="23.25" customHeight="1" x14ac:dyDescent="0.2">
      <c r="A301" s="218" t="s">
        <v>3</v>
      </c>
      <c r="B301" s="280" t="s">
        <v>5</v>
      </c>
      <c r="C301" s="217">
        <v>0</v>
      </c>
      <c r="D301" s="217">
        <v>0</v>
      </c>
      <c r="E301" s="217">
        <v>0</v>
      </c>
      <c r="F301" s="217">
        <v>0</v>
      </c>
      <c r="G301" s="217">
        <v>0</v>
      </c>
    </row>
    <row r="302" spans="1:7" s="140" customFormat="1" ht="23.25" customHeight="1" x14ac:dyDescent="0.5">
      <c r="A302" s="190"/>
      <c r="B302" s="191"/>
      <c r="C302" s="281"/>
      <c r="D302" s="281"/>
      <c r="E302" s="281"/>
      <c r="F302" s="281"/>
      <c r="G302" s="281"/>
    </row>
    <row r="303" spans="1:7" s="140" customFormat="1" ht="23.25" customHeight="1" x14ac:dyDescent="0.5">
      <c r="A303" s="190"/>
      <c r="B303" s="191"/>
      <c r="C303" s="281"/>
      <c r="D303" s="281"/>
      <c r="E303" s="281"/>
      <c r="F303" s="281"/>
      <c r="G303" s="281"/>
    </row>
    <row r="304" spans="1:7" s="140" customFormat="1" ht="23.25" customHeight="1" x14ac:dyDescent="0.5">
      <c r="A304" s="190"/>
      <c r="B304" s="191"/>
      <c r="C304" s="281"/>
      <c r="D304" s="281"/>
      <c r="E304" s="281"/>
      <c r="F304" s="281"/>
      <c r="G304" s="281"/>
    </row>
    <row r="305" spans="1:7" s="140" customFormat="1" ht="23.25" customHeight="1" x14ac:dyDescent="0.5">
      <c r="A305" s="190"/>
      <c r="B305" s="191"/>
      <c r="C305" s="281"/>
      <c r="D305" s="281"/>
      <c r="E305" s="281"/>
      <c r="F305" s="281"/>
      <c r="G305" s="281"/>
    </row>
    <row r="306" spans="1:7" s="140" customFormat="1" ht="23.25" customHeight="1" x14ac:dyDescent="0.5">
      <c r="A306" s="190"/>
      <c r="B306" s="191"/>
      <c r="C306" s="281"/>
      <c r="D306" s="281"/>
      <c r="E306" s="281"/>
      <c r="F306" s="281"/>
      <c r="G306" s="281"/>
    </row>
    <row r="307" spans="1:7" s="140" customFormat="1" ht="23.25" customHeight="1" x14ac:dyDescent="0.5">
      <c r="A307" s="190"/>
      <c r="B307" s="191"/>
      <c r="C307" s="281"/>
      <c r="D307" s="281"/>
      <c r="E307" s="281"/>
      <c r="F307" s="281"/>
      <c r="G307" s="281"/>
    </row>
    <row r="308" spans="1:7" s="140" customFormat="1" ht="23.25" customHeight="1" x14ac:dyDescent="0.5">
      <c r="A308" s="190"/>
      <c r="B308" s="191"/>
      <c r="C308" s="281"/>
      <c r="D308" s="281"/>
      <c r="E308" s="281"/>
      <c r="F308" s="281"/>
      <c r="G308" s="281"/>
    </row>
    <row r="309" spans="1:7" s="140" customFormat="1" ht="23.25" customHeight="1" x14ac:dyDescent="0.5">
      <c r="A309" s="190"/>
      <c r="B309" s="191"/>
      <c r="C309" s="281"/>
      <c r="D309" s="281"/>
      <c r="E309" s="281"/>
      <c r="F309" s="281"/>
      <c r="G309" s="281"/>
    </row>
    <row r="310" spans="1:7" s="140" customFormat="1" ht="23.25" customHeight="1" x14ac:dyDescent="0.5">
      <c r="A310" s="190"/>
      <c r="B310" s="191"/>
      <c r="C310" s="281"/>
      <c r="D310" s="281"/>
      <c r="E310" s="281"/>
      <c r="F310" s="281"/>
      <c r="G310" s="281"/>
    </row>
    <row r="311" spans="1:7" s="140" customFormat="1" ht="23.25" customHeight="1" x14ac:dyDescent="0.5">
      <c r="A311" s="190"/>
      <c r="B311" s="191"/>
      <c r="C311" s="281"/>
      <c r="D311" s="281"/>
      <c r="E311" s="281"/>
      <c r="F311" s="281"/>
      <c r="G311" s="281"/>
    </row>
    <row r="312" spans="1:7" s="140" customFormat="1" ht="23.25" customHeight="1" x14ac:dyDescent="0.5">
      <c r="A312" s="190"/>
      <c r="B312" s="191"/>
      <c r="C312" s="281"/>
      <c r="D312" s="281"/>
      <c r="E312" s="281"/>
      <c r="F312" s="281"/>
      <c r="G312" s="281"/>
    </row>
    <row r="313" spans="1:7" s="140" customFormat="1" ht="23.25" customHeight="1" x14ac:dyDescent="0.5">
      <c r="A313" s="190"/>
      <c r="B313" s="191"/>
      <c r="C313" s="281"/>
      <c r="D313" s="281"/>
      <c r="E313" s="281"/>
      <c r="F313" s="281"/>
      <c r="G313" s="281"/>
    </row>
    <row r="314" spans="1:7" s="140" customFormat="1" ht="23.25" customHeight="1" x14ac:dyDescent="0.5">
      <c r="A314" s="190"/>
      <c r="B314" s="191"/>
      <c r="C314" s="281"/>
      <c r="D314" s="281"/>
      <c r="E314" s="281"/>
      <c r="F314" s="281"/>
      <c r="G314" s="281"/>
    </row>
    <row r="315" spans="1:7" s="140" customFormat="1" ht="23.25" customHeight="1" x14ac:dyDescent="0.5">
      <c r="A315" s="190"/>
      <c r="B315" s="191"/>
      <c r="C315" s="281"/>
      <c r="D315" s="281"/>
      <c r="E315" s="281"/>
      <c r="F315" s="281"/>
      <c r="G315" s="281"/>
    </row>
    <row r="316" spans="1:7" s="140" customFormat="1" ht="23.25" customHeight="1" x14ac:dyDescent="0.5">
      <c r="A316" s="190"/>
      <c r="B316" s="191"/>
      <c r="C316" s="281"/>
      <c r="D316" s="281"/>
      <c r="E316" s="281"/>
      <c r="F316" s="281"/>
      <c r="G316" s="281"/>
    </row>
    <row r="317" spans="1:7" s="140" customFormat="1" ht="23.25" customHeight="1" x14ac:dyDescent="0.5">
      <c r="A317" s="190"/>
      <c r="B317" s="191"/>
      <c r="C317" s="281"/>
      <c r="D317" s="281"/>
      <c r="E317" s="281"/>
      <c r="F317" s="281"/>
      <c r="G317" s="281"/>
    </row>
    <row r="318" spans="1:7" s="239" customFormat="1" ht="23.25" customHeight="1" x14ac:dyDescent="0.55000000000000004">
      <c r="A318" s="230" t="s">
        <v>82</v>
      </c>
      <c r="B318" s="230"/>
      <c r="C318" s="230"/>
      <c r="D318" s="230"/>
      <c r="E318" s="230"/>
      <c r="F318" s="230"/>
      <c r="G318" s="230"/>
    </row>
    <row r="319" spans="1:7" s="239" customFormat="1" ht="23.25" customHeight="1" x14ac:dyDescent="0.55000000000000004">
      <c r="A319" s="282" t="s">
        <v>883</v>
      </c>
      <c r="B319" s="282"/>
      <c r="C319" s="282"/>
      <c r="D319" s="282"/>
      <c r="E319" s="282"/>
      <c r="F319" s="282"/>
      <c r="G319" s="282"/>
    </row>
    <row r="320" spans="1:7" s="239" customFormat="1" ht="23.25" customHeight="1" x14ac:dyDescent="0.55000000000000004">
      <c r="A320" s="276" t="s">
        <v>258</v>
      </c>
      <c r="B320" s="276"/>
      <c r="C320" s="276"/>
      <c r="D320" s="276"/>
      <c r="E320" s="276"/>
      <c r="F320" s="276"/>
      <c r="G320" s="276"/>
    </row>
    <row r="321" spans="1:7" s="239" customFormat="1" ht="23.25" customHeight="1" x14ac:dyDescent="0.55000000000000004">
      <c r="A321" s="276" t="s">
        <v>259</v>
      </c>
      <c r="B321" s="276"/>
      <c r="C321" s="276"/>
      <c r="D321" s="276"/>
      <c r="E321" s="276"/>
      <c r="F321" s="276"/>
      <c r="G321" s="276"/>
    </row>
    <row r="322" spans="1:7" s="239" customFormat="1" ht="23.25" customHeight="1" x14ac:dyDescent="0.55000000000000004">
      <c r="A322" s="231" t="s">
        <v>414</v>
      </c>
      <c r="B322" s="231"/>
      <c r="C322" s="231"/>
      <c r="D322" s="231"/>
      <c r="E322" s="231"/>
      <c r="F322" s="231"/>
      <c r="G322" s="231"/>
    </row>
    <row r="323" spans="1:7" s="239" customFormat="1" ht="23.25" customHeight="1" x14ac:dyDescent="0.55000000000000004">
      <c r="A323" s="232" t="s">
        <v>884</v>
      </c>
      <c r="B323" s="276"/>
      <c r="C323" s="276"/>
      <c r="D323" s="276"/>
      <c r="E323" s="276"/>
      <c r="F323" s="276"/>
      <c r="G323" s="276"/>
    </row>
    <row r="324" spans="1:7" s="239" customFormat="1" ht="23.25" customHeight="1" x14ac:dyDescent="0.55000000000000004">
      <c r="A324" s="197" t="s">
        <v>260</v>
      </c>
      <c r="B324" s="231"/>
      <c r="C324" s="231"/>
      <c r="D324" s="231"/>
      <c r="E324" s="231"/>
      <c r="F324" s="231"/>
      <c r="G324" s="231"/>
    </row>
    <row r="325" spans="1:7" s="239" customFormat="1" ht="23.25" customHeight="1" x14ac:dyDescent="0.55000000000000004">
      <c r="A325" s="276"/>
      <c r="B325" s="276"/>
      <c r="C325" s="276"/>
      <c r="D325" s="276"/>
      <c r="E325" s="276"/>
      <c r="F325" s="276"/>
      <c r="G325" s="276"/>
    </row>
    <row r="326" spans="1:7" s="201" customFormat="1" ht="23.25" customHeight="1" x14ac:dyDescent="0.55000000000000004">
      <c r="A326" s="165" t="s">
        <v>114</v>
      </c>
      <c r="B326" s="166" t="s">
        <v>8</v>
      </c>
      <c r="C326" s="148"/>
      <c r="D326" s="148"/>
      <c r="E326" s="148"/>
      <c r="F326" s="148"/>
      <c r="G326" s="148"/>
    </row>
    <row r="327" spans="1:7" s="201" customFormat="1" ht="23.25" customHeight="1" x14ac:dyDescent="0.55000000000000004">
      <c r="A327" s="167"/>
      <c r="B327" s="168" t="s">
        <v>9</v>
      </c>
      <c r="C327" s="169" t="s">
        <v>10</v>
      </c>
      <c r="D327" s="169" t="s">
        <v>11</v>
      </c>
      <c r="E327" s="170" t="s">
        <v>237</v>
      </c>
      <c r="F327" s="170" t="s">
        <v>351</v>
      </c>
      <c r="G327" s="170" t="s">
        <v>583</v>
      </c>
    </row>
    <row r="328" spans="1:7" s="206" customFormat="1" ht="23.25" customHeight="1" x14ac:dyDescent="0.2">
      <c r="A328" s="283" t="s">
        <v>415</v>
      </c>
      <c r="B328" s="204" t="s">
        <v>13</v>
      </c>
      <c r="C328" s="205">
        <v>100</v>
      </c>
      <c r="D328" s="205">
        <v>100</v>
      </c>
      <c r="E328" s="205">
        <v>100</v>
      </c>
      <c r="F328" s="205">
        <v>100</v>
      </c>
      <c r="G328" s="205">
        <v>100</v>
      </c>
    </row>
    <row r="329" spans="1:7" s="206" customFormat="1" ht="23.25" customHeight="1" x14ac:dyDescent="0.2">
      <c r="A329" s="279" t="s">
        <v>416</v>
      </c>
      <c r="B329" s="207"/>
      <c r="C329" s="208"/>
      <c r="D329" s="208"/>
      <c r="E329" s="208"/>
      <c r="F329" s="208"/>
      <c r="G329" s="208"/>
    </row>
    <row r="330" spans="1:7" s="206" customFormat="1" ht="23.25" customHeight="1" x14ac:dyDescent="0.2">
      <c r="A330" s="279" t="s">
        <v>470</v>
      </c>
      <c r="B330" s="207"/>
      <c r="C330" s="208"/>
      <c r="D330" s="208"/>
      <c r="E330" s="208"/>
      <c r="F330" s="208"/>
      <c r="G330" s="208"/>
    </row>
    <row r="331" spans="1:7" s="206" customFormat="1" ht="23.25" customHeight="1" x14ac:dyDescent="0.2">
      <c r="A331" s="279" t="s">
        <v>471</v>
      </c>
      <c r="B331" s="207"/>
      <c r="C331" s="208"/>
      <c r="D331" s="208"/>
      <c r="E331" s="208"/>
      <c r="F331" s="208"/>
      <c r="G331" s="208"/>
    </row>
    <row r="332" spans="1:7" s="206" customFormat="1" ht="23.25" customHeight="1" x14ac:dyDescent="0.2">
      <c r="A332" s="283" t="s">
        <v>415</v>
      </c>
      <c r="B332" s="204" t="s">
        <v>13</v>
      </c>
      <c r="C332" s="205">
        <v>100</v>
      </c>
      <c r="D332" s="205">
        <v>100</v>
      </c>
      <c r="E332" s="205">
        <v>100</v>
      </c>
      <c r="F332" s="205">
        <v>100</v>
      </c>
      <c r="G332" s="205">
        <v>100</v>
      </c>
    </row>
    <row r="333" spans="1:7" s="206" customFormat="1" ht="23.25" customHeight="1" x14ac:dyDescent="0.2">
      <c r="A333" s="279" t="s">
        <v>417</v>
      </c>
      <c r="B333" s="207"/>
      <c r="C333" s="208"/>
      <c r="D333" s="208"/>
      <c r="E333" s="208"/>
      <c r="F333" s="208"/>
      <c r="G333" s="208"/>
    </row>
    <row r="334" spans="1:7" s="206" customFormat="1" ht="23.25" customHeight="1" x14ac:dyDescent="0.2">
      <c r="A334" s="279" t="s">
        <v>531</v>
      </c>
      <c r="B334" s="207"/>
      <c r="C334" s="208"/>
      <c r="D334" s="208"/>
      <c r="E334" s="208"/>
      <c r="F334" s="208"/>
      <c r="G334" s="208"/>
    </row>
    <row r="335" spans="1:7" s="206" customFormat="1" ht="23.25" customHeight="1" x14ac:dyDescent="0.2">
      <c r="A335" s="284" t="s">
        <v>532</v>
      </c>
      <c r="B335" s="210"/>
      <c r="C335" s="208"/>
      <c r="D335" s="208"/>
      <c r="E335" s="208"/>
      <c r="F335" s="208"/>
      <c r="G335" s="208"/>
    </row>
    <row r="336" spans="1:7" s="206" customFormat="1" ht="23.25" customHeight="1" x14ac:dyDescent="0.2">
      <c r="A336" s="203" t="s">
        <v>676</v>
      </c>
      <c r="B336" s="204" t="s">
        <v>13</v>
      </c>
      <c r="C336" s="205">
        <v>10</v>
      </c>
      <c r="D336" s="205">
        <v>10</v>
      </c>
      <c r="E336" s="205">
        <v>10</v>
      </c>
      <c r="F336" s="205">
        <v>10</v>
      </c>
      <c r="G336" s="205">
        <v>10</v>
      </c>
    </row>
    <row r="337" spans="1:7" s="206" customFormat="1" ht="23.25" customHeight="1" x14ac:dyDescent="0.2">
      <c r="A337" s="203" t="s">
        <v>677</v>
      </c>
      <c r="B337" s="207"/>
      <c r="C337" s="208"/>
      <c r="D337" s="208"/>
      <c r="E337" s="208"/>
      <c r="F337" s="208"/>
      <c r="G337" s="208"/>
    </row>
    <row r="338" spans="1:7" s="206" customFormat="1" ht="23.25" customHeight="1" x14ac:dyDescent="0.2">
      <c r="A338" s="203" t="s">
        <v>678</v>
      </c>
      <c r="B338" s="207"/>
      <c r="C338" s="208"/>
      <c r="D338" s="208"/>
      <c r="E338" s="208"/>
      <c r="F338" s="208"/>
      <c r="G338" s="208"/>
    </row>
    <row r="339" spans="1:7" s="206" customFormat="1" ht="23.25" customHeight="1" x14ac:dyDescent="0.2">
      <c r="A339" s="209" t="s">
        <v>679</v>
      </c>
      <c r="B339" s="210"/>
      <c r="C339" s="211"/>
      <c r="D339" s="211"/>
      <c r="E339" s="211"/>
      <c r="F339" s="211"/>
      <c r="G339" s="211"/>
    </row>
    <row r="340" spans="1:7" s="193" customFormat="1" ht="23.25" customHeight="1" x14ac:dyDescent="0.2">
      <c r="A340" s="218" t="s">
        <v>12</v>
      </c>
      <c r="B340" s="219" t="s">
        <v>5</v>
      </c>
      <c r="C340" s="217">
        <v>200000</v>
      </c>
      <c r="D340" s="217">
        <v>200000</v>
      </c>
      <c r="E340" s="217">
        <v>0</v>
      </c>
      <c r="F340" s="217">
        <v>0</v>
      </c>
      <c r="G340" s="217">
        <v>0</v>
      </c>
    </row>
    <row r="341" spans="1:7" s="193" customFormat="1" ht="23.25" customHeight="1" x14ac:dyDescent="0.2">
      <c r="A341" s="218" t="s">
        <v>2</v>
      </c>
      <c r="B341" s="219" t="s">
        <v>5</v>
      </c>
      <c r="C341" s="217">
        <v>200000</v>
      </c>
      <c r="D341" s="217">
        <v>200000</v>
      </c>
      <c r="E341" s="217">
        <v>0</v>
      </c>
      <c r="F341" s="217">
        <v>0</v>
      </c>
      <c r="G341" s="217">
        <v>0</v>
      </c>
    </row>
    <row r="342" spans="1:7" s="193" customFormat="1" ht="23.25" customHeight="1" x14ac:dyDescent="0.2">
      <c r="A342" s="218" t="s">
        <v>3</v>
      </c>
      <c r="B342" s="219" t="s">
        <v>5</v>
      </c>
      <c r="C342" s="217">
        <v>0</v>
      </c>
      <c r="D342" s="217">
        <v>0</v>
      </c>
      <c r="E342" s="217">
        <v>0</v>
      </c>
      <c r="F342" s="217">
        <v>0</v>
      </c>
      <c r="G342" s="217">
        <v>0</v>
      </c>
    </row>
    <row r="343" spans="1:7" s="193" customFormat="1" ht="23.25" customHeight="1" x14ac:dyDescent="0.2">
      <c r="A343" s="250"/>
      <c r="B343" s="251"/>
      <c r="C343" s="200"/>
      <c r="D343" s="200"/>
      <c r="E343" s="200"/>
      <c r="F343" s="200"/>
      <c r="G343" s="200"/>
    </row>
    <row r="344" spans="1:7" s="193" customFormat="1" ht="23.25" customHeight="1" x14ac:dyDescent="0.2">
      <c r="A344" s="250"/>
      <c r="B344" s="251"/>
      <c r="C344" s="200"/>
      <c r="D344" s="200"/>
      <c r="E344" s="200"/>
      <c r="F344" s="200"/>
      <c r="G344" s="200"/>
    </row>
    <row r="345" spans="1:7" s="193" customFormat="1" ht="23.25" customHeight="1" x14ac:dyDescent="0.2">
      <c r="A345" s="250"/>
      <c r="B345" s="251"/>
      <c r="C345" s="200"/>
      <c r="D345" s="200"/>
      <c r="E345" s="200"/>
      <c r="F345" s="200"/>
      <c r="G345" s="200"/>
    </row>
    <row r="346" spans="1:7" s="193" customFormat="1" ht="23.25" customHeight="1" x14ac:dyDescent="0.2">
      <c r="A346" s="250"/>
      <c r="B346" s="251"/>
      <c r="C346" s="200"/>
      <c r="D346" s="200"/>
      <c r="E346" s="200"/>
      <c r="F346" s="200"/>
      <c r="G346" s="200"/>
    </row>
    <row r="347" spans="1:7" s="186" customFormat="1" ht="23.25" customHeight="1" x14ac:dyDescent="0.2">
      <c r="A347" s="224"/>
      <c r="B347" s="225"/>
      <c r="D347" s="192"/>
      <c r="E347" s="192"/>
      <c r="F347" s="192"/>
      <c r="G347" s="192"/>
    </row>
    <row r="348" spans="1:7" s="186" customFormat="1" ht="23.25" customHeight="1" x14ac:dyDescent="0.2">
      <c r="A348" s="224"/>
      <c r="B348" s="225"/>
      <c r="D348" s="192"/>
      <c r="E348" s="192"/>
      <c r="F348" s="192"/>
      <c r="G348" s="192"/>
    </row>
    <row r="349" spans="1:7" s="186" customFormat="1" ht="23.25" customHeight="1" x14ac:dyDescent="0.2">
      <c r="A349" s="224"/>
      <c r="B349" s="225"/>
      <c r="D349" s="192"/>
      <c r="E349" s="192"/>
      <c r="F349" s="192"/>
      <c r="G349" s="192"/>
    </row>
    <row r="350" spans="1:7" s="186" customFormat="1" ht="23.25" customHeight="1" x14ac:dyDescent="0.2">
      <c r="A350" s="224"/>
      <c r="B350" s="225"/>
      <c r="D350" s="192"/>
      <c r="E350" s="192"/>
      <c r="F350" s="192"/>
      <c r="G350" s="192"/>
    </row>
    <row r="351" spans="1:7" s="186" customFormat="1" ht="23.25" customHeight="1" x14ac:dyDescent="0.2">
      <c r="A351" s="224"/>
      <c r="B351" s="225"/>
      <c r="D351" s="192"/>
      <c r="E351" s="192"/>
      <c r="F351" s="192"/>
      <c r="G351" s="192"/>
    </row>
    <row r="352" spans="1:7" s="206" customFormat="1" ht="23.25" customHeight="1" x14ac:dyDescent="0.2">
      <c r="A352" s="262" t="s">
        <v>83</v>
      </c>
      <c r="B352" s="262"/>
      <c r="C352" s="262"/>
      <c r="D352" s="262"/>
      <c r="E352" s="262"/>
      <c r="F352" s="262"/>
      <c r="G352" s="262"/>
    </row>
    <row r="353" spans="1:7" s="206" customFormat="1" ht="23.25" customHeight="1" x14ac:dyDescent="0.2">
      <c r="A353" s="285" t="s">
        <v>885</v>
      </c>
      <c r="B353" s="285"/>
      <c r="C353" s="285"/>
      <c r="D353" s="285"/>
      <c r="E353" s="285"/>
      <c r="F353" s="285"/>
      <c r="G353" s="285"/>
    </row>
    <row r="354" spans="1:7" s="206" customFormat="1" ht="23.25" customHeight="1" x14ac:dyDescent="0.2">
      <c r="A354" s="164" t="s">
        <v>418</v>
      </c>
      <c r="B354" s="164"/>
      <c r="C354" s="164"/>
      <c r="D354" s="164"/>
      <c r="E354" s="164"/>
      <c r="F354" s="164"/>
      <c r="G354" s="164"/>
    </row>
    <row r="355" spans="1:7" s="206" customFormat="1" ht="23.25" customHeight="1" x14ac:dyDescent="0.2">
      <c r="A355" s="164" t="s">
        <v>886</v>
      </c>
      <c r="B355" s="164"/>
      <c r="C355" s="164"/>
      <c r="D355" s="164"/>
      <c r="E355" s="164"/>
      <c r="F355" s="164"/>
      <c r="G355" s="164"/>
    </row>
    <row r="356" spans="1:7" s="206" customFormat="1" ht="23.25" customHeight="1" x14ac:dyDescent="0.2">
      <c r="A356" s="164" t="s">
        <v>261</v>
      </c>
      <c r="B356" s="164"/>
      <c r="C356" s="164"/>
      <c r="D356" s="164"/>
      <c r="E356" s="164"/>
      <c r="F356" s="164"/>
      <c r="G356" s="164"/>
    </row>
    <row r="357" spans="1:7" s="206" customFormat="1" ht="23.25" customHeight="1" x14ac:dyDescent="0.2">
      <c r="A357" s="264"/>
      <c r="B357" s="264"/>
      <c r="C357" s="264"/>
      <c r="D357" s="264"/>
      <c r="E357" s="264"/>
      <c r="F357" s="264"/>
      <c r="G357" s="264"/>
    </row>
    <row r="358" spans="1:7" s="201" customFormat="1" ht="23.25" customHeight="1" x14ac:dyDescent="0.55000000000000004">
      <c r="A358" s="165" t="s">
        <v>114</v>
      </c>
      <c r="B358" s="166" t="s">
        <v>8</v>
      </c>
      <c r="C358" s="148"/>
      <c r="D358" s="148"/>
      <c r="E358" s="148"/>
      <c r="F358" s="148"/>
      <c r="G358" s="148"/>
    </row>
    <row r="359" spans="1:7" s="201" customFormat="1" ht="23.25" customHeight="1" x14ac:dyDescent="0.55000000000000004">
      <c r="A359" s="167"/>
      <c r="B359" s="168" t="s">
        <v>9</v>
      </c>
      <c r="C359" s="169" t="s">
        <v>10</v>
      </c>
      <c r="D359" s="169" t="s">
        <v>11</v>
      </c>
      <c r="E359" s="170" t="s">
        <v>237</v>
      </c>
      <c r="F359" s="170" t="s">
        <v>351</v>
      </c>
      <c r="G359" s="170" t="s">
        <v>583</v>
      </c>
    </row>
    <row r="360" spans="1:7" s="206" customFormat="1" ht="23.25" customHeight="1" x14ac:dyDescent="0.2">
      <c r="A360" s="283" t="s">
        <v>419</v>
      </c>
      <c r="B360" s="204" t="s">
        <v>13</v>
      </c>
      <c r="C360" s="286">
        <v>80</v>
      </c>
      <c r="D360" s="286">
        <v>80</v>
      </c>
      <c r="E360" s="286">
        <v>80</v>
      </c>
      <c r="F360" s="286">
        <v>80</v>
      </c>
      <c r="G360" s="286">
        <v>80</v>
      </c>
    </row>
    <row r="361" spans="1:7" s="206" customFormat="1" ht="23.25" customHeight="1" x14ac:dyDescent="0.2">
      <c r="A361" s="203" t="s">
        <v>420</v>
      </c>
      <c r="B361" s="207"/>
      <c r="C361" s="287"/>
      <c r="D361" s="287"/>
      <c r="E361" s="287"/>
      <c r="F361" s="287"/>
      <c r="G361" s="287"/>
    </row>
    <row r="362" spans="1:7" s="206" customFormat="1" ht="23.25" customHeight="1" x14ac:dyDescent="0.2">
      <c r="A362" s="203" t="s">
        <v>421</v>
      </c>
      <c r="B362" s="207"/>
      <c r="C362" s="287"/>
      <c r="D362" s="287"/>
      <c r="E362" s="287"/>
      <c r="F362" s="287"/>
      <c r="G362" s="287"/>
    </row>
    <row r="363" spans="1:7" s="206" customFormat="1" ht="23.25" customHeight="1" x14ac:dyDescent="0.2">
      <c r="A363" s="203" t="s">
        <v>422</v>
      </c>
      <c r="B363" s="207"/>
      <c r="C363" s="287"/>
      <c r="D363" s="287"/>
      <c r="E363" s="287"/>
      <c r="F363" s="287"/>
      <c r="G363" s="287"/>
    </row>
    <row r="364" spans="1:7" s="206" customFormat="1" ht="23.25" customHeight="1" x14ac:dyDescent="0.2">
      <c r="A364" s="203" t="s">
        <v>423</v>
      </c>
      <c r="B364" s="207"/>
      <c r="C364" s="287"/>
      <c r="D364" s="287"/>
      <c r="E364" s="287"/>
      <c r="F364" s="287"/>
      <c r="G364" s="287"/>
    </row>
    <row r="365" spans="1:7" s="206" customFormat="1" ht="23.25" customHeight="1" x14ac:dyDescent="0.2">
      <c r="A365" s="212" t="s">
        <v>424</v>
      </c>
      <c r="B365" s="204" t="s">
        <v>13</v>
      </c>
      <c r="C365" s="286">
        <v>90</v>
      </c>
      <c r="D365" s="286">
        <v>90</v>
      </c>
      <c r="E365" s="286">
        <v>90</v>
      </c>
      <c r="F365" s="286">
        <v>90</v>
      </c>
      <c r="G365" s="286">
        <v>90</v>
      </c>
    </row>
    <row r="366" spans="1:7" s="206" customFormat="1" ht="23.25" customHeight="1" x14ac:dyDescent="0.2">
      <c r="A366" s="203" t="s">
        <v>425</v>
      </c>
      <c r="B366" s="207"/>
      <c r="C366" s="287"/>
      <c r="D366" s="287"/>
      <c r="E366" s="287"/>
      <c r="F366" s="287"/>
      <c r="G366" s="287"/>
    </row>
    <row r="367" spans="1:7" s="206" customFormat="1" ht="23.25" customHeight="1" x14ac:dyDescent="0.2">
      <c r="A367" s="203" t="s">
        <v>422</v>
      </c>
      <c r="B367" s="207"/>
      <c r="C367" s="287"/>
      <c r="D367" s="287"/>
      <c r="E367" s="287"/>
      <c r="F367" s="287"/>
      <c r="G367" s="287"/>
    </row>
    <row r="368" spans="1:7" s="206" customFormat="1" ht="23.25" customHeight="1" x14ac:dyDescent="0.2">
      <c r="A368" s="209" t="s">
        <v>423</v>
      </c>
      <c r="B368" s="210"/>
      <c r="C368" s="288"/>
      <c r="D368" s="288"/>
      <c r="E368" s="288"/>
      <c r="F368" s="288"/>
      <c r="G368" s="288"/>
    </row>
    <row r="369" spans="1:7" s="206" customFormat="1" ht="23.25" customHeight="1" x14ac:dyDescent="0.2">
      <c r="A369" s="283" t="s">
        <v>419</v>
      </c>
      <c r="B369" s="204" t="s">
        <v>13</v>
      </c>
      <c r="C369" s="286">
        <v>80</v>
      </c>
      <c r="D369" s="286">
        <v>70</v>
      </c>
      <c r="E369" s="286">
        <v>70</v>
      </c>
      <c r="F369" s="286">
        <v>70</v>
      </c>
      <c r="G369" s="286">
        <v>70</v>
      </c>
    </row>
    <row r="370" spans="1:7" s="206" customFormat="1" ht="23.25" customHeight="1" x14ac:dyDescent="0.2">
      <c r="A370" s="203" t="s">
        <v>426</v>
      </c>
      <c r="B370" s="207"/>
      <c r="C370" s="287"/>
      <c r="D370" s="287"/>
      <c r="E370" s="287"/>
      <c r="F370" s="287"/>
      <c r="G370" s="287"/>
    </row>
    <row r="371" spans="1:7" s="206" customFormat="1" ht="23.25" customHeight="1" x14ac:dyDescent="0.2">
      <c r="A371" s="203" t="s">
        <v>427</v>
      </c>
      <c r="B371" s="207"/>
      <c r="C371" s="287"/>
      <c r="D371" s="287"/>
      <c r="E371" s="287"/>
      <c r="F371" s="287"/>
      <c r="G371" s="287"/>
    </row>
    <row r="372" spans="1:7" s="206" customFormat="1" ht="23.25" customHeight="1" x14ac:dyDescent="0.2">
      <c r="A372" s="203" t="s">
        <v>408</v>
      </c>
      <c r="B372" s="207"/>
      <c r="C372" s="287"/>
      <c r="D372" s="287"/>
      <c r="E372" s="287"/>
      <c r="F372" s="287"/>
      <c r="G372" s="287"/>
    </row>
    <row r="373" spans="1:7" s="206" customFormat="1" ht="23.25" customHeight="1" x14ac:dyDescent="0.2">
      <c r="A373" s="209" t="s">
        <v>428</v>
      </c>
      <c r="B373" s="210"/>
      <c r="C373" s="288"/>
      <c r="D373" s="288"/>
      <c r="E373" s="288"/>
      <c r="F373" s="288"/>
      <c r="G373" s="288"/>
    </row>
    <row r="374" spans="1:7" s="206" customFormat="1" ht="23.25" customHeight="1" x14ac:dyDescent="0.2">
      <c r="A374" s="218" t="s">
        <v>12</v>
      </c>
      <c r="B374" s="219" t="s">
        <v>5</v>
      </c>
      <c r="C374" s="271">
        <v>10286600</v>
      </c>
      <c r="D374" s="271">
        <v>16854900</v>
      </c>
      <c r="E374" s="217">
        <v>0</v>
      </c>
      <c r="F374" s="217">
        <v>0</v>
      </c>
      <c r="G374" s="217">
        <v>0</v>
      </c>
    </row>
    <row r="375" spans="1:7" s="206" customFormat="1" ht="23.25" customHeight="1" x14ac:dyDescent="0.2">
      <c r="A375" s="218" t="s">
        <v>2</v>
      </c>
      <c r="B375" s="219" t="s">
        <v>5</v>
      </c>
      <c r="C375" s="271">
        <v>10286600</v>
      </c>
      <c r="D375" s="271">
        <v>16854900</v>
      </c>
      <c r="E375" s="217">
        <v>0</v>
      </c>
      <c r="F375" s="217">
        <v>0</v>
      </c>
      <c r="G375" s="217">
        <v>0</v>
      </c>
    </row>
    <row r="376" spans="1:7" s="206" customFormat="1" ht="23.25" customHeight="1" x14ac:dyDescent="0.2">
      <c r="A376" s="218" t="s">
        <v>3</v>
      </c>
      <c r="B376" s="219" t="s">
        <v>5</v>
      </c>
      <c r="C376" s="217">
        <v>0</v>
      </c>
      <c r="D376" s="217">
        <v>0</v>
      </c>
      <c r="E376" s="217">
        <v>0</v>
      </c>
      <c r="F376" s="217">
        <v>0</v>
      </c>
      <c r="G376" s="217">
        <v>0</v>
      </c>
    </row>
    <row r="377" spans="1:7" ht="23.25" customHeight="1" x14ac:dyDescent="0.2">
      <c r="A377" s="220"/>
      <c r="B377" s="221"/>
      <c r="C377" s="222"/>
      <c r="D377" s="189"/>
      <c r="E377" s="189"/>
      <c r="F377" s="189"/>
      <c r="G377" s="189"/>
    </row>
    <row r="378" spans="1:7" ht="23.25" customHeight="1" x14ac:dyDescent="0.2">
      <c r="A378" s="224"/>
      <c r="B378" s="225"/>
      <c r="C378" s="186"/>
      <c r="D378" s="192"/>
      <c r="E378" s="192"/>
      <c r="F378" s="192"/>
      <c r="G378" s="192"/>
    </row>
    <row r="379" spans="1:7" ht="23.25" customHeight="1" x14ac:dyDescent="0.2">
      <c r="A379" s="224"/>
      <c r="B379" s="225"/>
      <c r="C379" s="186"/>
      <c r="D379" s="192"/>
      <c r="E379" s="192"/>
      <c r="F379" s="192"/>
      <c r="G379" s="192"/>
    </row>
    <row r="380" spans="1:7" ht="23.25" customHeight="1" x14ac:dyDescent="0.2">
      <c r="A380" s="224"/>
      <c r="B380" s="225"/>
      <c r="C380" s="186"/>
      <c r="D380" s="192"/>
      <c r="E380" s="192"/>
      <c r="F380" s="192"/>
      <c r="G380" s="192"/>
    </row>
    <row r="381" spans="1:7" ht="23.25" customHeight="1" x14ac:dyDescent="0.2">
      <c r="A381" s="224"/>
      <c r="B381" s="225"/>
      <c r="C381" s="186"/>
      <c r="D381" s="192"/>
      <c r="E381" s="192"/>
      <c r="F381" s="192"/>
      <c r="G381" s="192"/>
    </row>
    <row r="382" spans="1:7" ht="23.25" customHeight="1" x14ac:dyDescent="0.2">
      <c r="A382" s="224"/>
      <c r="B382" s="225"/>
      <c r="C382" s="186"/>
      <c r="D382" s="192"/>
      <c r="E382" s="192"/>
      <c r="F382" s="192"/>
      <c r="G382" s="192"/>
    </row>
    <row r="383" spans="1:7" ht="23.25" customHeight="1" x14ac:dyDescent="0.2">
      <c r="A383" s="224"/>
      <c r="B383" s="225"/>
      <c r="C383" s="186"/>
      <c r="D383" s="192"/>
      <c r="E383" s="192"/>
      <c r="F383" s="192"/>
      <c r="G383" s="192"/>
    </row>
    <row r="384" spans="1:7" ht="23.25" customHeight="1" x14ac:dyDescent="0.2">
      <c r="A384" s="224"/>
      <c r="B384" s="225"/>
      <c r="C384" s="186"/>
      <c r="D384" s="192"/>
      <c r="E384" s="192"/>
      <c r="F384" s="192"/>
      <c r="G384" s="192"/>
    </row>
    <row r="385" spans="1:7" ht="23.25" customHeight="1" x14ac:dyDescent="0.2">
      <c r="A385" s="224"/>
      <c r="B385" s="225"/>
      <c r="C385" s="186"/>
      <c r="D385" s="192"/>
      <c r="E385" s="192"/>
      <c r="F385" s="192"/>
      <c r="G385" s="192"/>
    </row>
    <row r="386" spans="1:7" s="186" customFormat="1" ht="23.25" customHeight="1" x14ac:dyDescent="0.2">
      <c r="A386" s="289" t="s">
        <v>84</v>
      </c>
      <c r="B386" s="289"/>
      <c r="C386" s="289"/>
      <c r="D386" s="289"/>
      <c r="E386" s="289"/>
      <c r="F386" s="289"/>
      <c r="G386" s="289"/>
    </row>
    <row r="387" spans="1:7" s="186" customFormat="1" ht="21.6" customHeight="1" x14ac:dyDescent="0.2">
      <c r="A387" s="285" t="s">
        <v>887</v>
      </c>
      <c r="B387" s="285"/>
      <c r="C387" s="285"/>
      <c r="D387" s="285"/>
      <c r="E387" s="285"/>
      <c r="F387" s="285"/>
      <c r="G387" s="285"/>
    </row>
    <row r="388" spans="1:7" s="186" customFormat="1" ht="21.6" customHeight="1" x14ac:dyDescent="0.55000000000000004">
      <c r="A388" s="196" t="s">
        <v>262</v>
      </c>
      <c r="B388" s="196"/>
      <c r="C388" s="196"/>
      <c r="D388" s="196"/>
      <c r="E388" s="196"/>
      <c r="F388" s="196"/>
      <c r="G388" s="196"/>
    </row>
    <row r="389" spans="1:7" s="186" customFormat="1" ht="21.6" customHeight="1" x14ac:dyDescent="0.2">
      <c r="A389" s="164" t="s">
        <v>263</v>
      </c>
      <c r="B389" s="164"/>
      <c r="C389" s="164"/>
      <c r="D389" s="164"/>
      <c r="E389" s="164"/>
      <c r="F389" s="164"/>
      <c r="G389" s="164"/>
    </row>
    <row r="390" spans="1:7" s="186" customFormat="1" ht="21.6" customHeight="1" x14ac:dyDescent="0.55000000000000004">
      <c r="A390" s="276" t="s">
        <v>264</v>
      </c>
      <c r="B390" s="276"/>
      <c r="C390" s="276"/>
      <c r="D390" s="276"/>
      <c r="E390" s="276"/>
      <c r="F390" s="276"/>
      <c r="G390" s="276"/>
    </row>
    <row r="391" spans="1:7" s="186" customFormat="1" ht="21.6" customHeight="1" x14ac:dyDescent="0.2">
      <c r="A391" s="257" t="s">
        <v>118</v>
      </c>
      <c r="B391" s="257"/>
      <c r="C391" s="257"/>
      <c r="D391" s="257"/>
      <c r="E391" s="257"/>
      <c r="F391" s="257"/>
      <c r="G391" s="257"/>
    </row>
    <row r="392" spans="1:7" s="186" customFormat="1" ht="21.6" customHeight="1" x14ac:dyDescent="0.2">
      <c r="A392" s="164" t="s">
        <v>888</v>
      </c>
      <c r="B392" s="164"/>
      <c r="C392" s="164"/>
      <c r="D392" s="164"/>
      <c r="E392" s="164"/>
      <c r="F392" s="164"/>
      <c r="G392" s="164"/>
    </row>
    <row r="393" spans="1:7" ht="21.6" customHeight="1" x14ac:dyDescent="0.2">
      <c r="A393" s="164" t="s">
        <v>265</v>
      </c>
      <c r="B393" s="164"/>
      <c r="C393" s="164"/>
      <c r="D393" s="164"/>
      <c r="E393" s="164"/>
      <c r="F393" s="164"/>
      <c r="G393" s="164"/>
    </row>
    <row r="394" spans="1:7" ht="23.25" customHeight="1" x14ac:dyDescent="0.2">
      <c r="A394" s="164"/>
      <c r="B394" s="164"/>
      <c r="C394" s="164"/>
      <c r="D394" s="164"/>
      <c r="E394" s="164"/>
      <c r="F394" s="164"/>
      <c r="G394" s="164"/>
    </row>
    <row r="395" spans="1:7" s="136" customFormat="1" ht="23.25" customHeight="1" x14ac:dyDescent="0.55000000000000004">
      <c r="A395" s="290" t="s">
        <v>114</v>
      </c>
      <c r="B395" s="166" t="s">
        <v>8</v>
      </c>
      <c r="C395" s="148"/>
      <c r="D395" s="148"/>
      <c r="E395" s="148"/>
      <c r="F395" s="148"/>
      <c r="G395" s="148"/>
    </row>
    <row r="396" spans="1:7" s="136" customFormat="1" ht="23.25" customHeight="1" x14ac:dyDescent="0.5">
      <c r="A396" s="291"/>
      <c r="B396" s="168" t="s">
        <v>9</v>
      </c>
      <c r="C396" s="169" t="s">
        <v>10</v>
      </c>
      <c r="D396" s="169" t="s">
        <v>11</v>
      </c>
      <c r="E396" s="170" t="s">
        <v>237</v>
      </c>
      <c r="F396" s="170" t="s">
        <v>351</v>
      </c>
      <c r="G396" s="170" t="s">
        <v>583</v>
      </c>
    </row>
    <row r="397" spans="1:7" ht="23.25" customHeight="1" x14ac:dyDescent="0.2">
      <c r="A397" s="283" t="s">
        <v>590</v>
      </c>
      <c r="B397" s="204" t="s">
        <v>13</v>
      </c>
      <c r="C397" s="292">
        <v>0</v>
      </c>
      <c r="D397" s="292">
        <v>100</v>
      </c>
      <c r="E397" s="292">
        <v>100</v>
      </c>
      <c r="F397" s="292">
        <v>100</v>
      </c>
      <c r="G397" s="292">
        <v>100</v>
      </c>
    </row>
    <row r="398" spans="1:7" ht="23.25" customHeight="1" x14ac:dyDescent="0.2">
      <c r="A398" s="279" t="s">
        <v>591</v>
      </c>
      <c r="B398" s="207"/>
      <c r="C398" s="293"/>
      <c r="D398" s="293"/>
      <c r="E398" s="293"/>
      <c r="F398" s="293"/>
      <c r="G398" s="293"/>
    </row>
    <row r="399" spans="1:7" ht="23.25" customHeight="1" x14ac:dyDescent="0.2">
      <c r="A399" s="279" t="s">
        <v>592</v>
      </c>
      <c r="B399" s="207"/>
      <c r="C399" s="293"/>
      <c r="D399" s="293"/>
      <c r="E399" s="293"/>
      <c r="F399" s="293"/>
      <c r="G399" s="293"/>
    </row>
    <row r="400" spans="1:7" ht="23.25" customHeight="1" x14ac:dyDescent="0.2">
      <c r="A400" s="284" t="s">
        <v>408</v>
      </c>
      <c r="B400" s="210"/>
      <c r="C400" s="294"/>
      <c r="D400" s="294"/>
      <c r="E400" s="294"/>
      <c r="F400" s="294"/>
      <c r="G400" s="294"/>
    </row>
    <row r="401" spans="1:7" ht="23.25" customHeight="1" x14ac:dyDescent="0.2">
      <c r="A401" s="283" t="s">
        <v>593</v>
      </c>
      <c r="B401" s="204" t="s">
        <v>13</v>
      </c>
      <c r="C401" s="292">
        <v>0</v>
      </c>
      <c r="D401" s="292">
        <v>80</v>
      </c>
      <c r="E401" s="292">
        <v>80</v>
      </c>
      <c r="F401" s="292">
        <v>80</v>
      </c>
      <c r="G401" s="292">
        <v>80</v>
      </c>
    </row>
    <row r="402" spans="1:7" ht="23.25" customHeight="1" x14ac:dyDescent="0.2">
      <c r="A402" s="279" t="s">
        <v>429</v>
      </c>
      <c r="B402" s="207"/>
      <c r="C402" s="293"/>
      <c r="D402" s="293"/>
      <c r="E402" s="293"/>
      <c r="F402" s="293"/>
      <c r="G402" s="293"/>
    </row>
    <row r="403" spans="1:7" ht="23.25" customHeight="1" x14ac:dyDescent="0.2">
      <c r="A403" s="279" t="s">
        <v>430</v>
      </c>
      <c r="B403" s="207"/>
      <c r="C403" s="293"/>
      <c r="D403" s="293"/>
      <c r="E403" s="293"/>
      <c r="F403" s="293"/>
      <c r="G403" s="293"/>
    </row>
    <row r="404" spans="1:7" ht="23.25" customHeight="1" x14ac:dyDescent="0.2">
      <c r="A404" s="284" t="s">
        <v>431</v>
      </c>
      <c r="B404" s="210"/>
      <c r="C404" s="294"/>
      <c r="D404" s="294"/>
      <c r="E404" s="294"/>
      <c r="F404" s="294"/>
      <c r="G404" s="294"/>
    </row>
    <row r="405" spans="1:7" ht="23.25" customHeight="1" x14ac:dyDescent="0.2">
      <c r="A405" s="283" t="s">
        <v>594</v>
      </c>
      <c r="B405" s="204" t="s">
        <v>13</v>
      </c>
      <c r="C405" s="286">
        <v>100</v>
      </c>
      <c r="D405" s="286">
        <v>80</v>
      </c>
      <c r="E405" s="286">
        <v>80</v>
      </c>
      <c r="F405" s="286">
        <v>80</v>
      </c>
      <c r="G405" s="286">
        <v>80</v>
      </c>
    </row>
    <row r="406" spans="1:7" ht="23.25" customHeight="1" x14ac:dyDescent="0.2">
      <c r="A406" s="279" t="s">
        <v>595</v>
      </c>
      <c r="B406" s="207"/>
      <c r="C406" s="287"/>
      <c r="D406" s="287"/>
      <c r="E406" s="287"/>
      <c r="F406" s="287"/>
      <c r="G406" s="287"/>
    </row>
    <row r="407" spans="1:7" ht="23.25" customHeight="1" x14ac:dyDescent="0.2">
      <c r="A407" s="279" t="s">
        <v>596</v>
      </c>
      <c r="B407" s="207"/>
      <c r="C407" s="287"/>
      <c r="D407" s="287"/>
      <c r="E407" s="287"/>
      <c r="F407" s="287"/>
      <c r="G407" s="287"/>
    </row>
    <row r="408" spans="1:7" ht="23.25" customHeight="1" x14ac:dyDescent="0.2">
      <c r="A408" s="284" t="s">
        <v>390</v>
      </c>
      <c r="B408" s="210"/>
      <c r="C408" s="288"/>
      <c r="D408" s="288"/>
      <c r="E408" s="288"/>
      <c r="F408" s="288"/>
      <c r="G408" s="288"/>
    </row>
    <row r="409" spans="1:7" s="295" customFormat="1" ht="23.25" customHeight="1" x14ac:dyDescent="0.2">
      <c r="A409" s="218" t="s">
        <v>12</v>
      </c>
      <c r="B409" s="219" t="s">
        <v>5</v>
      </c>
      <c r="C409" s="271">
        <v>5947400</v>
      </c>
      <c r="D409" s="271">
        <v>6007400</v>
      </c>
      <c r="E409" s="217">
        <v>0</v>
      </c>
      <c r="F409" s="217">
        <v>0</v>
      </c>
      <c r="G409" s="217">
        <v>0</v>
      </c>
    </row>
    <row r="410" spans="1:7" ht="23.25" customHeight="1" x14ac:dyDescent="0.2">
      <c r="A410" s="218" t="s">
        <v>2</v>
      </c>
      <c r="B410" s="219" t="s">
        <v>5</v>
      </c>
      <c r="C410" s="271">
        <v>5947400</v>
      </c>
      <c r="D410" s="271">
        <v>6007400</v>
      </c>
      <c r="E410" s="217">
        <v>0</v>
      </c>
      <c r="F410" s="217">
        <v>0</v>
      </c>
      <c r="G410" s="217">
        <v>0</v>
      </c>
    </row>
    <row r="411" spans="1:7" ht="23.25" customHeight="1" x14ac:dyDescent="0.2">
      <c r="A411" s="218" t="s">
        <v>3</v>
      </c>
      <c r="B411" s="219" t="s">
        <v>5</v>
      </c>
      <c r="C411" s="217">
        <v>0</v>
      </c>
      <c r="D411" s="217">
        <v>0</v>
      </c>
      <c r="E411" s="217">
        <v>0</v>
      </c>
      <c r="F411" s="217">
        <v>0</v>
      </c>
      <c r="G411" s="217">
        <v>0</v>
      </c>
    </row>
    <row r="412" spans="1:7" ht="23.25" customHeight="1" x14ac:dyDescent="0.2">
      <c r="A412" s="224"/>
      <c r="B412" s="225"/>
      <c r="C412" s="186"/>
      <c r="D412" s="192"/>
      <c r="E412" s="192"/>
      <c r="F412" s="192"/>
      <c r="G412" s="192"/>
    </row>
    <row r="413" spans="1:7" ht="23.25" customHeight="1" x14ac:dyDescent="0.2">
      <c r="A413" s="224"/>
      <c r="B413" s="225"/>
      <c r="C413" s="186"/>
      <c r="D413" s="192"/>
      <c r="E413" s="192"/>
      <c r="F413" s="192"/>
      <c r="G413" s="192"/>
    </row>
    <row r="414" spans="1:7" ht="23.25" customHeight="1" x14ac:dyDescent="0.2">
      <c r="A414" s="224"/>
      <c r="B414" s="225"/>
      <c r="C414" s="186"/>
      <c r="D414" s="192"/>
      <c r="E414" s="192"/>
      <c r="F414" s="192"/>
      <c r="G414" s="192"/>
    </row>
    <row r="415" spans="1:7" ht="23.25" customHeight="1" x14ac:dyDescent="0.2">
      <c r="A415" s="224"/>
      <c r="B415" s="225"/>
      <c r="C415" s="186"/>
      <c r="D415" s="192"/>
      <c r="E415" s="192"/>
      <c r="F415" s="192"/>
      <c r="G415" s="192"/>
    </row>
    <row r="416" spans="1:7" ht="23.25" customHeight="1" x14ac:dyDescent="0.2">
      <c r="A416" s="224"/>
      <c r="B416" s="225"/>
      <c r="C416" s="186"/>
      <c r="D416" s="192"/>
      <c r="E416" s="192"/>
      <c r="F416" s="192"/>
      <c r="G416" s="192"/>
    </row>
    <row r="417" spans="1:7" ht="23.25" customHeight="1" x14ac:dyDescent="0.2">
      <c r="A417" s="224"/>
      <c r="B417" s="225"/>
      <c r="C417" s="186"/>
      <c r="D417" s="192"/>
      <c r="E417" s="192"/>
      <c r="F417" s="192"/>
      <c r="G417" s="192"/>
    </row>
    <row r="418" spans="1:7" ht="23.25" customHeight="1" x14ac:dyDescent="0.2">
      <c r="A418" s="224"/>
      <c r="B418" s="225"/>
      <c r="C418" s="186"/>
      <c r="D418" s="192"/>
      <c r="E418" s="192"/>
      <c r="F418" s="192"/>
      <c r="G418" s="192"/>
    </row>
    <row r="419" spans="1:7" ht="23.25" customHeight="1" x14ac:dyDescent="0.2">
      <c r="A419" s="224"/>
      <c r="B419" s="225"/>
      <c r="C419" s="186"/>
      <c r="D419" s="192"/>
      <c r="E419" s="192"/>
      <c r="F419" s="192"/>
      <c r="G419" s="192"/>
    </row>
    <row r="420" spans="1:7" ht="23.25" customHeight="1" x14ac:dyDescent="0.2">
      <c r="A420" s="224"/>
      <c r="B420" s="225"/>
      <c r="C420" s="186"/>
      <c r="D420" s="192"/>
      <c r="E420" s="192"/>
      <c r="F420" s="192"/>
      <c r="G420" s="192"/>
    </row>
    <row r="421" spans="1:7" s="206" customFormat="1" ht="23.25" customHeight="1" x14ac:dyDescent="0.2">
      <c r="A421" s="289" t="s">
        <v>85</v>
      </c>
      <c r="B421" s="289"/>
      <c r="C421" s="289"/>
      <c r="D421" s="289"/>
      <c r="E421" s="289"/>
      <c r="F421" s="289"/>
      <c r="G421" s="289"/>
    </row>
    <row r="422" spans="1:7" s="193" customFormat="1" ht="23.25" customHeight="1" x14ac:dyDescent="0.2">
      <c r="A422" s="164" t="s">
        <v>889</v>
      </c>
      <c r="B422" s="164"/>
      <c r="C422" s="164"/>
      <c r="D422" s="164"/>
      <c r="E422" s="164"/>
      <c r="F422" s="164"/>
      <c r="G422" s="164"/>
    </row>
    <row r="423" spans="1:7" s="193" customFormat="1" ht="23.25" customHeight="1" x14ac:dyDescent="0.55000000000000004">
      <c r="A423" s="196" t="s">
        <v>266</v>
      </c>
      <c r="B423" s="196"/>
      <c r="C423" s="196"/>
      <c r="D423" s="196"/>
      <c r="E423" s="196"/>
      <c r="F423" s="196"/>
      <c r="G423" s="196"/>
    </row>
    <row r="424" spans="1:7" s="193" customFormat="1" ht="23.25" customHeight="1" x14ac:dyDescent="0.55000000000000004">
      <c r="A424" s="196" t="s">
        <v>432</v>
      </c>
      <c r="B424" s="196"/>
      <c r="C424" s="196"/>
      <c r="D424" s="196"/>
      <c r="E424" s="196"/>
      <c r="F424" s="196"/>
      <c r="G424" s="196"/>
    </row>
    <row r="425" spans="1:7" s="193" customFormat="1" ht="23.25" customHeight="1" x14ac:dyDescent="0.55000000000000004">
      <c r="A425" s="296" t="s">
        <v>890</v>
      </c>
      <c r="B425" s="196"/>
      <c r="C425" s="196"/>
      <c r="D425" s="196"/>
      <c r="E425" s="196"/>
      <c r="F425" s="196"/>
      <c r="G425" s="196"/>
    </row>
    <row r="426" spans="1:7" s="193" customFormat="1" ht="23.25" customHeight="1" x14ac:dyDescent="0.55000000000000004">
      <c r="A426" s="196" t="s">
        <v>267</v>
      </c>
      <c r="B426" s="196"/>
      <c r="C426" s="196"/>
      <c r="D426" s="196"/>
      <c r="E426" s="196"/>
      <c r="F426" s="196"/>
      <c r="G426" s="196"/>
    </row>
    <row r="427" spans="1:7" s="193" customFormat="1" ht="23.25" customHeight="1" x14ac:dyDescent="0.2">
      <c r="A427" s="297"/>
      <c r="B427" s="297"/>
      <c r="C427" s="297"/>
      <c r="D427" s="297"/>
      <c r="E427" s="297"/>
      <c r="F427" s="297"/>
      <c r="G427" s="297"/>
    </row>
    <row r="428" spans="1:7" s="201" customFormat="1" ht="23.25" customHeight="1" x14ac:dyDescent="0.55000000000000004">
      <c r="A428" s="165" t="s">
        <v>114</v>
      </c>
      <c r="B428" s="166" t="s">
        <v>8</v>
      </c>
      <c r="C428" s="148"/>
      <c r="D428" s="148"/>
      <c r="E428" s="148"/>
      <c r="F428" s="148"/>
      <c r="G428" s="148"/>
    </row>
    <row r="429" spans="1:7" s="201" customFormat="1" ht="23.25" customHeight="1" x14ac:dyDescent="0.55000000000000004">
      <c r="A429" s="167"/>
      <c r="B429" s="168" t="s">
        <v>9</v>
      </c>
      <c r="C429" s="169" t="s">
        <v>10</v>
      </c>
      <c r="D429" s="169" t="s">
        <v>11</v>
      </c>
      <c r="E429" s="170" t="s">
        <v>237</v>
      </c>
      <c r="F429" s="170" t="s">
        <v>351</v>
      </c>
      <c r="G429" s="152" t="s">
        <v>583</v>
      </c>
    </row>
    <row r="430" spans="1:7" s="206" customFormat="1" ht="23.25" customHeight="1" x14ac:dyDescent="0.5">
      <c r="A430" s="298" t="s">
        <v>433</v>
      </c>
      <c r="B430" s="204" t="s">
        <v>13</v>
      </c>
      <c r="C430" s="286">
        <v>80</v>
      </c>
      <c r="D430" s="286">
        <v>80</v>
      </c>
      <c r="E430" s="286">
        <v>80</v>
      </c>
      <c r="F430" s="286">
        <v>80</v>
      </c>
      <c r="G430" s="286">
        <v>80</v>
      </c>
    </row>
    <row r="431" spans="1:7" s="206" customFormat="1" ht="23.25" customHeight="1" x14ac:dyDescent="0.5">
      <c r="A431" s="299" t="s">
        <v>434</v>
      </c>
      <c r="B431" s="210"/>
      <c r="C431" s="288"/>
      <c r="D431" s="288"/>
      <c r="E431" s="288"/>
      <c r="F431" s="288"/>
      <c r="G431" s="288"/>
    </row>
    <row r="432" spans="1:7" s="206" customFormat="1" ht="23.25" customHeight="1" x14ac:dyDescent="0.5">
      <c r="A432" s="298" t="s">
        <v>597</v>
      </c>
      <c r="B432" s="204" t="s">
        <v>13</v>
      </c>
      <c r="C432" s="286">
        <v>80</v>
      </c>
      <c r="D432" s="286">
        <v>80</v>
      </c>
      <c r="E432" s="286">
        <v>80</v>
      </c>
      <c r="F432" s="286">
        <v>80</v>
      </c>
      <c r="G432" s="286">
        <v>80</v>
      </c>
    </row>
    <row r="433" spans="1:7" s="206" customFormat="1" ht="23.25" customHeight="1" x14ac:dyDescent="0.5">
      <c r="A433" s="300" t="s">
        <v>598</v>
      </c>
      <c r="B433" s="207"/>
      <c r="C433" s="287"/>
      <c r="D433" s="287"/>
      <c r="E433" s="287"/>
      <c r="F433" s="287"/>
      <c r="G433" s="287"/>
    </row>
    <row r="434" spans="1:7" s="206" customFormat="1" ht="23.25" customHeight="1" x14ac:dyDescent="0.5">
      <c r="A434" s="299" t="s">
        <v>66</v>
      </c>
      <c r="B434" s="210"/>
      <c r="C434" s="288"/>
      <c r="D434" s="288"/>
      <c r="E434" s="288"/>
      <c r="F434" s="288"/>
      <c r="G434" s="288"/>
    </row>
    <row r="435" spans="1:7" s="206" customFormat="1" ht="23.25" customHeight="1" x14ac:dyDescent="0.55000000000000004">
      <c r="A435" s="238" t="s">
        <v>394</v>
      </c>
      <c r="B435" s="204" t="s">
        <v>13</v>
      </c>
      <c r="C435" s="286">
        <v>80</v>
      </c>
      <c r="D435" s="286">
        <v>80</v>
      </c>
      <c r="E435" s="286">
        <v>80</v>
      </c>
      <c r="F435" s="286">
        <v>80</v>
      </c>
      <c r="G435" s="286">
        <v>80</v>
      </c>
    </row>
    <row r="436" spans="1:7" s="206" customFormat="1" ht="23.25" customHeight="1" x14ac:dyDescent="0.55000000000000004">
      <c r="A436" s="241" t="s">
        <v>435</v>
      </c>
      <c r="B436" s="210"/>
      <c r="C436" s="288"/>
      <c r="D436" s="288"/>
      <c r="E436" s="288"/>
      <c r="F436" s="288"/>
      <c r="G436" s="288"/>
    </row>
    <row r="437" spans="1:7" s="206" customFormat="1" ht="23.25" customHeight="1" x14ac:dyDescent="0.2">
      <c r="A437" s="218" t="s">
        <v>12</v>
      </c>
      <c r="B437" s="219" t="s">
        <v>5</v>
      </c>
      <c r="C437" s="217">
        <v>3705200</v>
      </c>
      <c r="D437" s="217">
        <v>3789400</v>
      </c>
      <c r="E437" s="217">
        <v>0</v>
      </c>
      <c r="F437" s="217">
        <v>0</v>
      </c>
      <c r="G437" s="217">
        <v>0</v>
      </c>
    </row>
    <row r="438" spans="1:7" s="206" customFormat="1" ht="23.25" customHeight="1" x14ac:dyDescent="0.2">
      <c r="A438" s="218" t="s">
        <v>2</v>
      </c>
      <c r="B438" s="219" t="s">
        <v>5</v>
      </c>
      <c r="C438" s="217">
        <v>3705200</v>
      </c>
      <c r="D438" s="217">
        <v>3789400</v>
      </c>
      <c r="E438" s="217">
        <v>0</v>
      </c>
      <c r="F438" s="217">
        <v>0</v>
      </c>
      <c r="G438" s="217">
        <v>0</v>
      </c>
    </row>
    <row r="439" spans="1:7" s="206" customFormat="1" ht="23.25" customHeight="1" x14ac:dyDescent="0.2">
      <c r="A439" s="218" t="s">
        <v>3</v>
      </c>
      <c r="B439" s="219" t="s">
        <v>5</v>
      </c>
      <c r="C439" s="217">
        <v>0</v>
      </c>
      <c r="D439" s="217">
        <v>0</v>
      </c>
      <c r="E439" s="217">
        <v>0</v>
      </c>
      <c r="F439" s="217">
        <v>0</v>
      </c>
      <c r="G439" s="217">
        <v>0</v>
      </c>
    </row>
    <row r="440" spans="1:7" ht="23.25" customHeight="1" x14ac:dyDescent="0.2">
      <c r="A440" s="301"/>
      <c r="B440" s="301"/>
      <c r="C440" s="301"/>
      <c r="D440" s="301"/>
      <c r="E440" s="301"/>
      <c r="F440" s="301"/>
      <c r="G440" s="301"/>
    </row>
    <row r="441" spans="1:7" ht="23.25" customHeight="1" x14ac:dyDescent="0.2">
      <c r="B441" s="161"/>
    </row>
    <row r="442" spans="1:7" ht="23.25" customHeight="1" x14ac:dyDescent="0.2">
      <c r="B442" s="161"/>
    </row>
    <row r="443" spans="1:7" ht="23.25" customHeight="1" x14ac:dyDescent="0.2">
      <c r="B443" s="161"/>
    </row>
    <row r="444" spans="1:7" ht="23.25" customHeight="1" x14ac:dyDescent="0.2">
      <c r="B444" s="161"/>
    </row>
    <row r="445" spans="1:7" ht="23.25" customHeight="1" x14ac:dyDescent="0.2">
      <c r="B445" s="161"/>
    </row>
    <row r="446" spans="1:7" ht="23.25" customHeight="1" x14ac:dyDescent="0.2">
      <c r="B446" s="161"/>
    </row>
    <row r="447" spans="1:7" ht="23.25" customHeight="1" x14ac:dyDescent="0.2">
      <c r="B447" s="161"/>
    </row>
    <row r="448" spans="1:7" ht="23.25" customHeight="1" x14ac:dyDescent="0.2">
      <c r="B448" s="161"/>
    </row>
    <row r="449" spans="1:7" ht="23.25" customHeight="1" x14ac:dyDescent="0.2">
      <c r="B449" s="161"/>
    </row>
    <row r="450" spans="1:7" ht="23.25" customHeight="1" x14ac:dyDescent="0.2">
      <c r="B450" s="161"/>
    </row>
    <row r="451" spans="1:7" ht="23.25" customHeight="1" x14ac:dyDescent="0.2">
      <c r="B451" s="161"/>
    </row>
    <row r="452" spans="1:7" ht="23.25" customHeight="1" x14ac:dyDescent="0.2">
      <c r="B452" s="161"/>
    </row>
    <row r="453" spans="1:7" ht="23.25" customHeight="1" x14ac:dyDescent="0.2">
      <c r="B453" s="161"/>
    </row>
    <row r="454" spans="1:7" ht="23.25" customHeight="1" x14ac:dyDescent="0.2">
      <c r="B454" s="161"/>
    </row>
    <row r="455" spans="1:7" s="206" customFormat="1" ht="23.25" customHeight="1" x14ac:dyDescent="0.2">
      <c r="A455" s="262" t="s">
        <v>86</v>
      </c>
      <c r="B455" s="262"/>
      <c r="C455" s="262"/>
      <c r="D455" s="262"/>
      <c r="E455" s="262"/>
      <c r="F455" s="262"/>
      <c r="G455" s="262"/>
    </row>
    <row r="456" spans="1:7" s="206" customFormat="1" ht="23.25" customHeight="1" x14ac:dyDescent="0.2">
      <c r="A456" s="302" t="s">
        <v>891</v>
      </c>
      <c r="B456" s="302"/>
      <c r="C456" s="302"/>
      <c r="D456" s="302"/>
      <c r="E456" s="302"/>
      <c r="F456" s="302"/>
      <c r="G456" s="302"/>
    </row>
    <row r="457" spans="1:7" s="206" customFormat="1" ht="23.25" customHeight="1" x14ac:dyDescent="0.2">
      <c r="A457" s="263" t="s">
        <v>268</v>
      </c>
      <c r="B457" s="303"/>
      <c r="C457" s="303"/>
      <c r="D457" s="303"/>
      <c r="E457" s="303"/>
      <c r="F457" s="303"/>
      <c r="G457" s="303"/>
    </row>
    <row r="458" spans="1:7" s="206" customFormat="1" ht="23.25" customHeight="1" x14ac:dyDescent="0.2">
      <c r="A458" s="263" t="s">
        <v>436</v>
      </c>
      <c r="B458" s="263"/>
      <c r="C458" s="263"/>
      <c r="D458" s="263"/>
      <c r="E458" s="263"/>
      <c r="F458" s="263"/>
      <c r="G458" s="263"/>
    </row>
    <row r="459" spans="1:7" s="206" customFormat="1" ht="23.25" customHeight="1" x14ac:dyDescent="0.2">
      <c r="A459" s="164" t="s">
        <v>892</v>
      </c>
      <c r="B459" s="164"/>
      <c r="C459" s="164"/>
      <c r="D459" s="164"/>
      <c r="E459" s="164"/>
      <c r="F459" s="164"/>
      <c r="G459" s="164"/>
    </row>
    <row r="460" spans="1:7" s="206" customFormat="1" ht="23.25" customHeight="1" x14ac:dyDescent="0.2">
      <c r="A460" s="164" t="s">
        <v>269</v>
      </c>
      <c r="B460" s="164"/>
      <c r="C460" s="164"/>
      <c r="D460" s="164"/>
      <c r="E460" s="164"/>
      <c r="F460" s="164"/>
      <c r="G460" s="164"/>
    </row>
    <row r="461" spans="1:7" s="206" customFormat="1" ht="23.25" customHeight="1" x14ac:dyDescent="0.2">
      <c r="A461" s="278"/>
      <c r="B461" s="278"/>
      <c r="C461" s="278"/>
      <c r="D461" s="278"/>
      <c r="E461" s="278"/>
      <c r="F461" s="278"/>
      <c r="G461" s="278"/>
    </row>
    <row r="462" spans="1:7" s="201" customFormat="1" ht="23.25" customHeight="1" x14ac:dyDescent="0.55000000000000004">
      <c r="A462" s="165" t="s">
        <v>114</v>
      </c>
      <c r="B462" s="166" t="s">
        <v>8</v>
      </c>
      <c r="C462" s="148"/>
      <c r="D462" s="148"/>
      <c r="E462" s="148"/>
      <c r="F462" s="148"/>
      <c r="G462" s="148"/>
    </row>
    <row r="463" spans="1:7" s="201" customFormat="1" ht="23.25" customHeight="1" x14ac:dyDescent="0.55000000000000004">
      <c r="A463" s="167"/>
      <c r="B463" s="168" t="s">
        <v>9</v>
      </c>
      <c r="C463" s="169" t="s">
        <v>10</v>
      </c>
      <c r="D463" s="169" t="s">
        <v>11</v>
      </c>
      <c r="E463" s="170" t="s">
        <v>237</v>
      </c>
      <c r="F463" s="170" t="s">
        <v>351</v>
      </c>
      <c r="G463" s="152" t="s">
        <v>583</v>
      </c>
    </row>
    <row r="464" spans="1:7" s="306" customFormat="1" ht="23.25" customHeight="1" x14ac:dyDescent="0.2">
      <c r="A464" s="203" t="s">
        <v>445</v>
      </c>
      <c r="B464" s="304" t="s">
        <v>13</v>
      </c>
      <c r="C464" s="305">
        <v>5</v>
      </c>
      <c r="D464" s="305">
        <v>5</v>
      </c>
      <c r="E464" s="305">
        <v>5</v>
      </c>
      <c r="F464" s="305">
        <v>5</v>
      </c>
      <c r="G464" s="305">
        <v>5</v>
      </c>
    </row>
    <row r="465" spans="1:7" s="306" customFormat="1" ht="23.25" customHeight="1" x14ac:dyDescent="0.2">
      <c r="A465" s="203" t="s">
        <v>437</v>
      </c>
      <c r="B465" s="307"/>
      <c r="C465" s="308"/>
      <c r="D465" s="308"/>
      <c r="E465" s="308"/>
      <c r="F465" s="308"/>
      <c r="G465" s="308"/>
    </row>
    <row r="466" spans="1:7" s="193" customFormat="1" ht="23.25" customHeight="1" x14ac:dyDescent="0.2">
      <c r="A466" s="212" t="s">
        <v>438</v>
      </c>
      <c r="B466" s="304" t="s">
        <v>440</v>
      </c>
      <c r="C466" s="305">
        <v>2</v>
      </c>
      <c r="D466" s="305">
        <v>2</v>
      </c>
      <c r="E466" s="305">
        <v>2</v>
      </c>
      <c r="F466" s="305">
        <v>2</v>
      </c>
      <c r="G466" s="305">
        <v>2</v>
      </c>
    </row>
    <row r="467" spans="1:7" s="193" customFormat="1" ht="23.25" customHeight="1" x14ac:dyDescent="0.2">
      <c r="A467" s="203" t="s">
        <v>439</v>
      </c>
      <c r="B467" s="307"/>
      <c r="C467" s="308"/>
      <c r="D467" s="308"/>
      <c r="E467" s="308"/>
      <c r="F467" s="308"/>
      <c r="G467" s="308"/>
    </row>
    <row r="468" spans="1:7" s="193" customFormat="1" ht="23.25" customHeight="1" x14ac:dyDescent="0.2">
      <c r="A468" s="212" t="s">
        <v>441</v>
      </c>
      <c r="B468" s="304" t="s">
        <v>443</v>
      </c>
      <c r="C468" s="305">
        <v>6</v>
      </c>
      <c r="D468" s="305">
        <v>6</v>
      </c>
      <c r="E468" s="305">
        <v>6</v>
      </c>
      <c r="F468" s="305">
        <v>6</v>
      </c>
      <c r="G468" s="305">
        <v>6</v>
      </c>
    </row>
    <row r="469" spans="1:7" s="193" customFormat="1" ht="23.25" customHeight="1" x14ac:dyDescent="0.2">
      <c r="A469" s="203" t="s">
        <v>442</v>
      </c>
      <c r="B469" s="307"/>
      <c r="C469" s="308"/>
      <c r="D469" s="308"/>
      <c r="E469" s="308"/>
      <c r="F469" s="308"/>
      <c r="G469" s="308"/>
    </row>
    <row r="470" spans="1:7" s="206" customFormat="1" ht="23.25" customHeight="1" x14ac:dyDescent="0.2">
      <c r="A470" s="218" t="s">
        <v>12</v>
      </c>
      <c r="B470" s="219" t="s">
        <v>5</v>
      </c>
      <c r="C470" s="185">
        <v>16695300</v>
      </c>
      <c r="D470" s="185">
        <v>14234800</v>
      </c>
      <c r="E470" s="217">
        <v>0</v>
      </c>
      <c r="F470" s="217">
        <v>0</v>
      </c>
      <c r="G470" s="217">
        <v>0</v>
      </c>
    </row>
    <row r="471" spans="1:7" s="193" customFormat="1" ht="23.25" customHeight="1" x14ac:dyDescent="0.2">
      <c r="A471" s="218" t="s">
        <v>2</v>
      </c>
      <c r="B471" s="219" t="s">
        <v>5</v>
      </c>
      <c r="C471" s="185">
        <v>16695300</v>
      </c>
      <c r="D471" s="185">
        <v>14234800</v>
      </c>
      <c r="E471" s="217">
        <v>0</v>
      </c>
      <c r="F471" s="217">
        <v>0</v>
      </c>
      <c r="G471" s="217">
        <v>0</v>
      </c>
    </row>
    <row r="472" spans="1:7" s="193" customFormat="1" ht="23.25" customHeight="1" x14ac:dyDescent="0.2">
      <c r="A472" s="218" t="s">
        <v>3</v>
      </c>
      <c r="B472" s="219" t="s">
        <v>5</v>
      </c>
      <c r="C472" s="217">
        <v>0</v>
      </c>
      <c r="D472" s="217">
        <v>0</v>
      </c>
      <c r="E472" s="217">
        <v>0</v>
      </c>
      <c r="F472" s="217">
        <v>0</v>
      </c>
      <c r="G472" s="217">
        <v>0</v>
      </c>
    </row>
    <row r="473" spans="1:7" s="186" customFormat="1" ht="23.25" customHeight="1" x14ac:dyDescent="0.2">
      <c r="A473" s="224"/>
      <c r="B473" s="225"/>
      <c r="C473" s="192"/>
      <c r="D473" s="192"/>
      <c r="E473" s="192"/>
      <c r="F473" s="192"/>
      <c r="G473" s="192"/>
    </row>
    <row r="474" spans="1:7" s="193" customFormat="1" ht="23.25" customHeight="1" x14ac:dyDescent="0.2"/>
    <row r="475" spans="1:7" s="186" customFormat="1" ht="23.25" customHeight="1" x14ac:dyDescent="0.2"/>
    <row r="476" spans="1:7" s="186" customFormat="1" ht="23.25" customHeight="1" x14ac:dyDescent="0.2"/>
    <row r="477" spans="1:7" s="186" customFormat="1" ht="23.25" customHeight="1" x14ac:dyDescent="0.2"/>
    <row r="478" spans="1:7" s="186" customFormat="1" ht="23.25" customHeight="1" x14ac:dyDescent="0.2"/>
    <row r="479" spans="1:7" s="186" customFormat="1" ht="23.25" customHeight="1" x14ac:dyDescent="0.2"/>
    <row r="480" spans="1:7" s="186" customFormat="1" ht="23.25" customHeight="1" x14ac:dyDescent="0.2"/>
    <row r="481" spans="1:7" s="186" customFormat="1" ht="23.25" customHeight="1" x14ac:dyDescent="0.2"/>
    <row r="482" spans="1:7" s="186" customFormat="1" ht="23.25" customHeight="1" x14ac:dyDescent="0.2"/>
    <row r="483" spans="1:7" s="186" customFormat="1" ht="23.25" customHeight="1" x14ac:dyDescent="0.2"/>
    <row r="484" spans="1:7" s="186" customFormat="1" ht="23.25" customHeight="1" x14ac:dyDescent="0.2"/>
    <row r="485" spans="1:7" s="186" customFormat="1" ht="23.25" customHeight="1" x14ac:dyDescent="0.2"/>
    <row r="486" spans="1:7" s="186" customFormat="1" ht="23.25" customHeight="1" x14ac:dyDescent="0.2"/>
    <row r="487" spans="1:7" s="186" customFormat="1" ht="23.25" customHeight="1" x14ac:dyDescent="0.2"/>
    <row r="488" spans="1:7" s="186" customFormat="1" ht="23.25" customHeight="1" x14ac:dyDescent="0.2"/>
    <row r="489" spans="1:7" s="206" customFormat="1" ht="23.25" customHeight="1" x14ac:dyDescent="0.55000000000000004">
      <c r="A489" s="230" t="s">
        <v>87</v>
      </c>
      <c r="B489" s="230"/>
      <c r="C489" s="230"/>
      <c r="D489" s="230"/>
      <c r="E489" s="230"/>
      <c r="F489" s="230"/>
      <c r="G489" s="230"/>
    </row>
    <row r="490" spans="1:7" s="206" customFormat="1" ht="23.25" customHeight="1" x14ac:dyDescent="0.55000000000000004">
      <c r="A490" s="194" t="s">
        <v>893</v>
      </c>
      <c r="B490" s="194"/>
      <c r="C490" s="194"/>
      <c r="D490" s="194"/>
      <c r="E490" s="194"/>
      <c r="F490" s="194"/>
      <c r="G490" s="194"/>
    </row>
    <row r="491" spans="1:7" s="206" customFormat="1" ht="23.25" customHeight="1" x14ac:dyDescent="0.55000000000000004">
      <c r="A491" s="196" t="s">
        <v>270</v>
      </c>
      <c r="B491" s="196"/>
      <c r="C491" s="196"/>
      <c r="D491" s="196"/>
      <c r="E491" s="196"/>
      <c r="F491" s="196"/>
      <c r="G491" s="196"/>
    </row>
    <row r="492" spans="1:7" s="206" customFormat="1" ht="23.25" customHeight="1" x14ac:dyDescent="0.55000000000000004">
      <c r="A492" s="196" t="s">
        <v>271</v>
      </c>
      <c r="B492" s="196"/>
      <c r="C492" s="196"/>
      <c r="D492" s="196"/>
      <c r="E492" s="196"/>
      <c r="F492" s="196"/>
      <c r="G492" s="196"/>
    </row>
    <row r="493" spans="1:7" s="206" customFormat="1" ht="23.25" customHeight="1" x14ac:dyDescent="0.55000000000000004">
      <c r="A493" s="196" t="s">
        <v>444</v>
      </c>
      <c r="B493" s="196"/>
      <c r="C493" s="196"/>
      <c r="D493" s="196"/>
      <c r="E493" s="196"/>
      <c r="F493" s="196"/>
      <c r="G493" s="196"/>
    </row>
    <row r="494" spans="1:7" s="206" customFormat="1" ht="23.25" customHeight="1" x14ac:dyDescent="0.2">
      <c r="A494" s="309" t="s">
        <v>894</v>
      </c>
      <c r="B494" s="257"/>
      <c r="C494" s="257"/>
      <c r="D494" s="257"/>
      <c r="E494" s="257"/>
      <c r="F494" s="257"/>
      <c r="G494" s="257"/>
    </row>
    <row r="495" spans="1:7" s="206" customFormat="1" ht="23.25" customHeight="1" x14ac:dyDescent="0.2">
      <c r="A495" s="297"/>
      <c r="B495" s="297"/>
      <c r="C495" s="297"/>
      <c r="D495" s="297"/>
      <c r="E495" s="297"/>
      <c r="F495" s="297"/>
      <c r="G495" s="297"/>
    </row>
    <row r="496" spans="1:7" s="206" customFormat="1" ht="23.25" customHeight="1" x14ac:dyDescent="0.55000000000000004">
      <c r="A496" s="165" t="s">
        <v>114</v>
      </c>
      <c r="B496" s="166" t="s">
        <v>8</v>
      </c>
      <c r="C496" s="148"/>
      <c r="D496" s="148"/>
      <c r="E496" s="148"/>
      <c r="F496" s="148"/>
      <c r="G496" s="148"/>
    </row>
    <row r="497" spans="1:7" s="206" customFormat="1" ht="23.25" customHeight="1" x14ac:dyDescent="0.55000000000000004">
      <c r="A497" s="167"/>
      <c r="B497" s="168" t="s">
        <v>9</v>
      </c>
      <c r="C497" s="169" t="s">
        <v>10</v>
      </c>
      <c r="D497" s="169" t="s">
        <v>11</v>
      </c>
      <c r="E497" s="170" t="s">
        <v>237</v>
      </c>
      <c r="F497" s="170" t="s">
        <v>351</v>
      </c>
      <c r="G497" s="152" t="s">
        <v>583</v>
      </c>
    </row>
    <row r="498" spans="1:7" s="206" customFormat="1" ht="23.25" customHeight="1" x14ac:dyDescent="0.2">
      <c r="A498" s="203" t="s">
        <v>361</v>
      </c>
      <c r="B498" s="304" t="s">
        <v>13</v>
      </c>
      <c r="C498" s="305">
        <v>60</v>
      </c>
      <c r="D498" s="305">
        <v>60</v>
      </c>
      <c r="E498" s="305">
        <v>60</v>
      </c>
      <c r="F498" s="305">
        <v>60</v>
      </c>
      <c r="G498" s="305">
        <v>60</v>
      </c>
    </row>
    <row r="499" spans="1:7" s="206" customFormat="1" ht="23.25" customHeight="1" x14ac:dyDescent="0.2">
      <c r="A499" s="209" t="s">
        <v>435</v>
      </c>
      <c r="B499" s="307"/>
      <c r="C499" s="308"/>
      <c r="D499" s="308"/>
      <c r="E499" s="308"/>
      <c r="F499" s="308"/>
      <c r="G499" s="308"/>
    </row>
    <row r="500" spans="1:7" s="206" customFormat="1" ht="23.25" customHeight="1" x14ac:dyDescent="0.2">
      <c r="A500" s="203" t="s">
        <v>597</v>
      </c>
      <c r="B500" s="304" t="s">
        <v>13</v>
      </c>
      <c r="C500" s="305">
        <v>80</v>
      </c>
      <c r="D500" s="305">
        <v>80</v>
      </c>
      <c r="E500" s="305">
        <v>80</v>
      </c>
      <c r="F500" s="305">
        <v>80</v>
      </c>
      <c r="G500" s="305">
        <v>80</v>
      </c>
    </row>
    <row r="501" spans="1:7" s="206" customFormat="1" ht="23.25" customHeight="1" x14ac:dyDescent="0.2">
      <c r="A501" s="203" t="s">
        <v>600</v>
      </c>
      <c r="B501" s="310"/>
      <c r="C501" s="311"/>
      <c r="D501" s="311"/>
      <c r="E501" s="311"/>
      <c r="F501" s="311"/>
      <c r="G501" s="311"/>
    </row>
    <row r="502" spans="1:7" s="206" customFormat="1" ht="23.25" customHeight="1" x14ac:dyDescent="0.2">
      <c r="A502" s="209" t="s">
        <v>599</v>
      </c>
      <c r="B502" s="307"/>
      <c r="C502" s="308"/>
      <c r="D502" s="308"/>
      <c r="E502" s="308"/>
      <c r="F502" s="308"/>
      <c r="G502" s="308"/>
    </row>
    <row r="503" spans="1:7" s="206" customFormat="1" ht="23.25" customHeight="1" x14ac:dyDescent="0.2">
      <c r="A503" s="218" t="s">
        <v>12</v>
      </c>
      <c r="B503" s="219" t="s">
        <v>5</v>
      </c>
      <c r="C503" s="217">
        <v>68100</v>
      </c>
      <c r="D503" s="217">
        <v>78800</v>
      </c>
      <c r="E503" s="217">
        <v>0</v>
      </c>
      <c r="F503" s="217">
        <v>0</v>
      </c>
      <c r="G503" s="217">
        <v>0</v>
      </c>
    </row>
    <row r="504" spans="1:7" s="206" customFormat="1" ht="23.25" customHeight="1" x14ac:dyDescent="0.2">
      <c r="A504" s="218" t="s">
        <v>2</v>
      </c>
      <c r="B504" s="219" t="s">
        <v>5</v>
      </c>
      <c r="C504" s="217">
        <v>68100</v>
      </c>
      <c r="D504" s="217">
        <v>78800</v>
      </c>
      <c r="E504" s="217">
        <v>0</v>
      </c>
      <c r="F504" s="217">
        <v>0</v>
      </c>
      <c r="G504" s="217">
        <v>0</v>
      </c>
    </row>
    <row r="505" spans="1:7" s="206" customFormat="1" ht="23.25" customHeight="1" x14ac:dyDescent="0.2">
      <c r="A505" s="218" t="s">
        <v>3</v>
      </c>
      <c r="B505" s="219" t="s">
        <v>5</v>
      </c>
      <c r="C505" s="217">
        <v>0</v>
      </c>
      <c r="D505" s="217">
        <v>0</v>
      </c>
      <c r="E505" s="217">
        <v>0</v>
      </c>
      <c r="F505" s="217">
        <v>0</v>
      </c>
      <c r="G505" s="217">
        <v>0</v>
      </c>
    </row>
    <row r="506" spans="1:7" s="206" customFormat="1" ht="23.25" customHeight="1" x14ac:dyDescent="0.2">
      <c r="A506" s="224"/>
      <c r="B506" s="225"/>
      <c r="C506" s="192"/>
      <c r="D506" s="192"/>
      <c r="E506" s="192"/>
      <c r="F506" s="192"/>
      <c r="G506" s="192"/>
    </row>
    <row r="507" spans="1:7" s="206" customFormat="1" ht="23.25" customHeight="1" x14ac:dyDescent="0.2">
      <c r="A507" s="224"/>
      <c r="B507" s="225"/>
      <c r="C507" s="192"/>
      <c r="D507" s="192"/>
      <c r="E507" s="192"/>
      <c r="F507" s="192"/>
      <c r="G507" s="192"/>
    </row>
    <row r="508" spans="1:7" s="206" customFormat="1" ht="23.25" customHeight="1" x14ac:dyDescent="0.2">
      <c r="A508" s="224"/>
      <c r="B508" s="225"/>
      <c r="C508" s="192"/>
      <c r="D508" s="192"/>
      <c r="E508" s="192"/>
      <c r="F508" s="192"/>
      <c r="G508" s="192"/>
    </row>
    <row r="509" spans="1:7" s="206" customFormat="1" ht="23.25" customHeight="1" x14ac:dyDescent="0.2">
      <c r="A509" s="224"/>
      <c r="B509" s="225"/>
      <c r="C509" s="192"/>
      <c r="D509" s="192"/>
      <c r="E509" s="192"/>
      <c r="F509" s="192"/>
      <c r="G509" s="192"/>
    </row>
    <row r="510" spans="1:7" s="206" customFormat="1" ht="23.25" customHeight="1" x14ac:dyDescent="0.2">
      <c r="A510" s="224"/>
      <c r="B510" s="225"/>
      <c r="C510" s="192"/>
      <c r="D510" s="192"/>
      <c r="E510" s="192"/>
      <c r="F510" s="192"/>
      <c r="G510" s="192"/>
    </row>
    <row r="511" spans="1:7" s="206" customFormat="1" ht="23.25" customHeight="1" x14ac:dyDescent="0.2">
      <c r="A511" s="224"/>
      <c r="B511" s="225"/>
      <c r="C511" s="192"/>
      <c r="D511" s="192"/>
      <c r="E511" s="192"/>
      <c r="F511" s="192"/>
      <c r="G511" s="192"/>
    </row>
    <row r="512" spans="1:7" s="206" customFormat="1" ht="23.25" customHeight="1" x14ac:dyDescent="0.2">
      <c r="A512" s="224"/>
      <c r="B512" s="225"/>
      <c r="C512" s="192"/>
      <c r="D512" s="192"/>
      <c r="E512" s="192"/>
      <c r="F512" s="192"/>
      <c r="G512" s="192"/>
    </row>
    <row r="513" spans="1:7" s="206" customFormat="1" ht="23.25" customHeight="1" x14ac:dyDescent="0.2">
      <c r="A513" s="224"/>
      <c r="B513" s="225"/>
      <c r="C513" s="192"/>
      <c r="D513" s="192"/>
      <c r="E513" s="192"/>
      <c r="F513" s="192"/>
      <c r="G513" s="192"/>
    </row>
    <row r="514" spans="1:7" s="206" customFormat="1" ht="23.25" customHeight="1" x14ac:dyDescent="0.2">
      <c r="A514" s="224"/>
      <c r="B514" s="225"/>
      <c r="C514" s="192"/>
      <c r="D514" s="192"/>
      <c r="E514" s="192"/>
      <c r="F514" s="192"/>
      <c r="G514" s="192"/>
    </row>
    <row r="515" spans="1:7" s="206" customFormat="1" ht="23.25" customHeight="1" x14ac:dyDescent="0.2">
      <c r="A515" s="224"/>
      <c r="B515" s="225"/>
      <c r="C515" s="192"/>
      <c r="D515" s="192"/>
      <c r="E515" s="192"/>
      <c r="F515" s="192"/>
      <c r="G515" s="192"/>
    </row>
    <row r="516" spans="1:7" s="206" customFormat="1" ht="23.25" customHeight="1" x14ac:dyDescent="0.2">
      <c r="A516" s="224"/>
      <c r="B516" s="225"/>
      <c r="C516" s="192"/>
      <c r="D516" s="192"/>
      <c r="E516" s="192"/>
      <c r="F516" s="192"/>
      <c r="G516" s="192"/>
    </row>
    <row r="517" spans="1:7" s="206" customFormat="1" ht="23.25" customHeight="1" x14ac:dyDescent="0.2">
      <c r="A517" s="224"/>
      <c r="B517" s="225"/>
      <c r="C517" s="192"/>
      <c r="D517" s="192"/>
      <c r="E517" s="192"/>
      <c r="F517" s="192"/>
      <c r="G517" s="192"/>
    </row>
    <row r="518" spans="1:7" s="206" customFormat="1" ht="23.25" customHeight="1" x14ac:dyDescent="0.2">
      <c r="A518" s="224"/>
      <c r="B518" s="225"/>
      <c r="C518" s="192"/>
      <c r="D518" s="192"/>
      <c r="E518" s="192"/>
      <c r="F518" s="192"/>
      <c r="G518" s="192"/>
    </row>
    <row r="519" spans="1:7" s="206" customFormat="1" ht="23.25" customHeight="1" x14ac:dyDescent="0.2">
      <c r="A519" s="224"/>
      <c r="B519" s="225"/>
      <c r="C519" s="192"/>
      <c r="D519" s="192"/>
      <c r="E519" s="192"/>
      <c r="F519" s="192"/>
      <c r="G519" s="192"/>
    </row>
    <row r="520" spans="1:7" s="206" customFormat="1" ht="23.25" customHeight="1" x14ac:dyDescent="0.2">
      <c r="A520" s="224"/>
      <c r="B520" s="225"/>
      <c r="C520" s="192"/>
      <c r="D520" s="192"/>
      <c r="E520" s="192"/>
      <c r="F520" s="192"/>
      <c r="G520" s="192"/>
    </row>
    <row r="521" spans="1:7" s="206" customFormat="1" ht="23.25" customHeight="1" x14ac:dyDescent="0.2">
      <c r="A521" s="224"/>
      <c r="B521" s="225"/>
      <c r="C521" s="192"/>
      <c r="D521" s="192"/>
      <c r="E521" s="192"/>
      <c r="F521" s="192"/>
      <c r="G521" s="192"/>
    </row>
    <row r="522" spans="1:7" s="206" customFormat="1" ht="23.25" customHeight="1" x14ac:dyDescent="0.2">
      <c r="A522" s="224"/>
      <c r="B522" s="225"/>
      <c r="C522" s="192"/>
      <c r="D522" s="192"/>
      <c r="E522" s="192"/>
      <c r="F522" s="192"/>
      <c r="G522" s="192"/>
    </row>
    <row r="523" spans="1:7" s="206" customFormat="1" ht="21.6" customHeight="1" x14ac:dyDescent="0.2">
      <c r="A523" s="262" t="s">
        <v>88</v>
      </c>
      <c r="B523" s="262"/>
      <c r="C523" s="262"/>
      <c r="D523" s="262"/>
      <c r="E523" s="262"/>
      <c r="F523" s="262"/>
      <c r="G523" s="262"/>
    </row>
    <row r="524" spans="1:7" s="206" customFormat="1" ht="21.6" customHeight="1" x14ac:dyDescent="0.2">
      <c r="A524" s="285" t="s">
        <v>895</v>
      </c>
      <c r="B524" s="285"/>
      <c r="C524" s="285"/>
      <c r="D524" s="285"/>
      <c r="E524" s="285"/>
      <c r="F524" s="285"/>
      <c r="G524" s="285"/>
    </row>
    <row r="525" spans="1:7" s="206" customFormat="1" ht="21.6" customHeight="1" x14ac:dyDescent="0.2">
      <c r="A525" s="164" t="s">
        <v>272</v>
      </c>
      <c r="B525" s="164"/>
      <c r="C525" s="164"/>
      <c r="D525" s="164"/>
      <c r="E525" s="164"/>
      <c r="F525" s="164"/>
      <c r="G525" s="164"/>
    </row>
    <row r="526" spans="1:7" s="206" customFormat="1" ht="21.6" customHeight="1" x14ac:dyDescent="0.2">
      <c r="A526" s="164" t="s">
        <v>273</v>
      </c>
      <c r="B526" s="164"/>
      <c r="C526" s="164"/>
      <c r="D526" s="164"/>
      <c r="E526" s="164"/>
      <c r="F526" s="164"/>
      <c r="G526" s="164"/>
    </row>
    <row r="527" spans="1:7" s="206" customFormat="1" ht="21.6" customHeight="1" x14ac:dyDescent="0.2">
      <c r="A527" s="164" t="s">
        <v>274</v>
      </c>
      <c r="B527" s="297"/>
      <c r="C527" s="297"/>
      <c r="D527" s="297"/>
      <c r="E527" s="297"/>
      <c r="F527" s="297"/>
      <c r="G527" s="297"/>
    </row>
    <row r="528" spans="1:7" s="206" customFormat="1" ht="21.6" customHeight="1" x14ac:dyDescent="0.2">
      <c r="A528" s="164" t="s">
        <v>275</v>
      </c>
      <c r="B528" s="164"/>
      <c r="C528" s="164"/>
      <c r="D528" s="164"/>
      <c r="E528" s="164"/>
      <c r="F528" s="164"/>
      <c r="G528" s="164"/>
    </row>
    <row r="529" spans="1:7" s="206" customFormat="1" ht="21.6" customHeight="1" x14ac:dyDescent="0.55000000000000004">
      <c r="A529" s="196" t="s">
        <v>276</v>
      </c>
      <c r="B529" s="196"/>
      <c r="C529" s="196"/>
      <c r="D529" s="196"/>
      <c r="E529" s="196"/>
      <c r="F529" s="196"/>
      <c r="G529" s="196"/>
    </row>
    <row r="530" spans="1:7" s="206" customFormat="1" ht="21.6" customHeight="1" x14ac:dyDescent="0.2">
      <c r="A530" s="164" t="s">
        <v>277</v>
      </c>
      <c r="B530" s="164"/>
      <c r="C530" s="164"/>
      <c r="D530" s="164"/>
      <c r="E530" s="164"/>
      <c r="F530" s="164"/>
      <c r="G530" s="164"/>
    </row>
    <row r="531" spans="1:7" s="206" customFormat="1" ht="21.6" customHeight="1" x14ac:dyDescent="0.55000000000000004">
      <c r="A531" s="196" t="s">
        <v>446</v>
      </c>
      <c r="B531" s="196"/>
      <c r="C531" s="196"/>
      <c r="D531" s="196"/>
      <c r="E531" s="196"/>
      <c r="F531" s="196"/>
      <c r="G531" s="196"/>
    </row>
    <row r="532" spans="1:7" s="206" customFormat="1" ht="21.6" customHeight="1" x14ac:dyDescent="0.2">
      <c r="A532" s="309" t="s">
        <v>896</v>
      </c>
      <c r="B532" s="257"/>
      <c r="C532" s="257"/>
      <c r="D532" s="257"/>
      <c r="E532" s="257"/>
      <c r="F532" s="257"/>
      <c r="G532" s="257"/>
    </row>
    <row r="533" spans="1:7" s="206" customFormat="1" ht="21.6" customHeight="1" x14ac:dyDescent="0.2">
      <c r="A533" s="257" t="s">
        <v>128</v>
      </c>
      <c r="B533" s="257"/>
      <c r="C533" s="257"/>
      <c r="D533" s="257"/>
      <c r="E533" s="257"/>
      <c r="F533" s="257"/>
      <c r="G533" s="257"/>
    </row>
    <row r="534" spans="1:7" s="206" customFormat="1" ht="23.25" customHeight="1" x14ac:dyDescent="0.55000000000000004">
      <c r="A534" s="196"/>
      <c r="B534" s="196"/>
      <c r="C534" s="196"/>
      <c r="D534" s="196"/>
      <c r="E534" s="196"/>
      <c r="F534" s="196"/>
      <c r="G534" s="196"/>
    </row>
    <row r="535" spans="1:7" s="206" customFormat="1" ht="23.25" customHeight="1" x14ac:dyDescent="0.55000000000000004">
      <c r="A535" s="165" t="s">
        <v>114</v>
      </c>
      <c r="B535" s="166" t="s">
        <v>8</v>
      </c>
      <c r="C535" s="148"/>
      <c r="D535" s="148"/>
      <c r="E535" s="148"/>
      <c r="F535" s="148"/>
      <c r="G535" s="148"/>
    </row>
    <row r="536" spans="1:7" s="206" customFormat="1" ht="23.25" customHeight="1" x14ac:dyDescent="0.2">
      <c r="A536" s="167"/>
      <c r="B536" s="168" t="s">
        <v>9</v>
      </c>
      <c r="C536" s="169" t="s">
        <v>10</v>
      </c>
      <c r="D536" s="169" t="s">
        <v>11</v>
      </c>
      <c r="E536" s="170" t="s">
        <v>237</v>
      </c>
      <c r="F536" s="170" t="s">
        <v>351</v>
      </c>
      <c r="G536" s="170" t="s">
        <v>583</v>
      </c>
    </row>
    <row r="537" spans="1:7" s="206" customFormat="1" ht="23.25" customHeight="1" x14ac:dyDescent="0.2">
      <c r="A537" s="312" t="s">
        <v>447</v>
      </c>
      <c r="B537" s="204" t="s">
        <v>13</v>
      </c>
      <c r="C537" s="286">
        <v>97</v>
      </c>
      <c r="D537" s="286">
        <v>97</v>
      </c>
      <c r="E537" s="286">
        <v>98</v>
      </c>
      <c r="F537" s="286">
        <v>98</v>
      </c>
      <c r="G537" s="286">
        <v>98</v>
      </c>
    </row>
    <row r="538" spans="1:7" s="206" customFormat="1" ht="23.25" customHeight="1" x14ac:dyDescent="0.2">
      <c r="A538" s="313" t="s">
        <v>448</v>
      </c>
      <c r="B538" s="207"/>
      <c r="C538" s="287"/>
      <c r="D538" s="287"/>
      <c r="E538" s="287"/>
      <c r="F538" s="287"/>
      <c r="G538" s="287"/>
    </row>
    <row r="539" spans="1:7" s="206" customFormat="1" ht="23.25" customHeight="1" x14ac:dyDescent="0.2">
      <c r="A539" s="314" t="s">
        <v>449</v>
      </c>
      <c r="B539" s="207"/>
      <c r="C539" s="288"/>
      <c r="D539" s="288"/>
      <c r="E539" s="288"/>
      <c r="F539" s="288"/>
      <c r="G539" s="288"/>
    </row>
    <row r="540" spans="1:7" s="206" customFormat="1" ht="23.25" customHeight="1" x14ac:dyDescent="0.2">
      <c r="A540" s="315" t="s">
        <v>450</v>
      </c>
      <c r="B540" s="204" t="s">
        <v>13</v>
      </c>
      <c r="C540" s="286">
        <v>100</v>
      </c>
      <c r="D540" s="286">
        <v>100</v>
      </c>
      <c r="E540" s="286">
        <v>100</v>
      </c>
      <c r="F540" s="286">
        <v>100</v>
      </c>
      <c r="G540" s="286">
        <v>100</v>
      </c>
    </row>
    <row r="541" spans="1:7" s="206" customFormat="1" ht="23.25" customHeight="1" x14ac:dyDescent="0.2">
      <c r="A541" s="316" t="s">
        <v>451</v>
      </c>
      <c r="B541" s="207"/>
      <c r="C541" s="287"/>
      <c r="D541" s="287"/>
      <c r="E541" s="287"/>
      <c r="F541" s="287"/>
      <c r="G541" s="287"/>
    </row>
    <row r="542" spans="1:7" s="206" customFormat="1" ht="23.25" customHeight="1" x14ac:dyDescent="0.2">
      <c r="A542" s="317" t="s">
        <v>452</v>
      </c>
      <c r="B542" s="207"/>
      <c r="C542" s="288"/>
      <c r="D542" s="288"/>
      <c r="E542" s="288"/>
      <c r="F542" s="288"/>
      <c r="G542" s="288"/>
    </row>
    <row r="543" spans="1:7" s="197" customFormat="1" ht="23.25" customHeight="1" x14ac:dyDescent="0.55000000000000004">
      <c r="A543" s="315" t="s">
        <v>450</v>
      </c>
      <c r="B543" s="204" t="s">
        <v>13</v>
      </c>
      <c r="C543" s="286">
        <v>40</v>
      </c>
      <c r="D543" s="286">
        <v>40</v>
      </c>
      <c r="E543" s="286">
        <v>45</v>
      </c>
      <c r="F543" s="286">
        <v>45</v>
      </c>
      <c r="G543" s="286">
        <v>45</v>
      </c>
    </row>
    <row r="544" spans="1:7" s="197" customFormat="1" ht="23.25" customHeight="1" x14ac:dyDescent="0.55000000000000004">
      <c r="A544" s="316" t="s">
        <v>451</v>
      </c>
      <c r="B544" s="207"/>
      <c r="C544" s="287"/>
      <c r="D544" s="287"/>
      <c r="E544" s="287"/>
      <c r="F544" s="287"/>
      <c r="G544" s="287"/>
    </row>
    <row r="545" spans="1:7" s="197" customFormat="1" ht="23.25" customHeight="1" x14ac:dyDescent="0.55000000000000004">
      <c r="A545" s="316" t="s">
        <v>680</v>
      </c>
      <c r="B545" s="207"/>
      <c r="C545" s="287"/>
      <c r="D545" s="287"/>
      <c r="E545" s="287"/>
      <c r="F545" s="287"/>
      <c r="G545" s="287"/>
    </row>
    <row r="546" spans="1:7" s="197" customFormat="1" ht="23.25" customHeight="1" x14ac:dyDescent="0.55000000000000004">
      <c r="A546" s="316" t="s">
        <v>681</v>
      </c>
      <c r="B546" s="210"/>
      <c r="C546" s="288"/>
      <c r="D546" s="288"/>
      <c r="E546" s="288"/>
      <c r="F546" s="288"/>
      <c r="G546" s="288"/>
    </row>
    <row r="547" spans="1:7" s="206" customFormat="1" ht="23.25" customHeight="1" x14ac:dyDescent="0.2">
      <c r="A547" s="218" t="s">
        <v>12</v>
      </c>
      <c r="B547" s="219" t="s">
        <v>5</v>
      </c>
      <c r="C547" s="217">
        <v>849000</v>
      </c>
      <c r="D547" s="217">
        <v>908500</v>
      </c>
      <c r="E547" s="217">
        <v>0</v>
      </c>
      <c r="F547" s="217">
        <v>0</v>
      </c>
      <c r="G547" s="217">
        <v>0</v>
      </c>
    </row>
    <row r="548" spans="1:7" s="206" customFormat="1" ht="23.25" customHeight="1" x14ac:dyDescent="0.2">
      <c r="A548" s="218" t="s">
        <v>2</v>
      </c>
      <c r="B548" s="219" t="s">
        <v>5</v>
      </c>
      <c r="C548" s="217">
        <v>849000</v>
      </c>
      <c r="D548" s="217">
        <v>908500</v>
      </c>
      <c r="E548" s="217">
        <v>0</v>
      </c>
      <c r="F548" s="217">
        <v>0</v>
      </c>
      <c r="G548" s="217">
        <v>0</v>
      </c>
    </row>
    <row r="549" spans="1:7" s="206" customFormat="1" ht="23.25" customHeight="1" x14ac:dyDescent="0.2">
      <c r="A549" s="218" t="s">
        <v>3</v>
      </c>
      <c r="B549" s="219" t="s">
        <v>5</v>
      </c>
      <c r="C549" s="217">
        <v>0</v>
      </c>
      <c r="D549" s="217">
        <v>0</v>
      </c>
      <c r="E549" s="217">
        <v>0</v>
      </c>
      <c r="F549" s="217">
        <v>0</v>
      </c>
      <c r="G549" s="217">
        <v>0</v>
      </c>
    </row>
    <row r="550" spans="1:7" s="206" customFormat="1" ht="23.25" customHeight="1" x14ac:dyDescent="0.2">
      <c r="A550" s="318"/>
      <c r="B550" s="319"/>
      <c r="C550" s="320"/>
      <c r="D550" s="320"/>
      <c r="E550" s="320"/>
      <c r="F550" s="320"/>
      <c r="G550" s="320"/>
    </row>
    <row r="551" spans="1:7" s="206" customFormat="1" ht="23.25" customHeight="1" x14ac:dyDescent="0.2">
      <c r="A551" s="250"/>
      <c r="B551" s="251"/>
      <c r="C551" s="200"/>
      <c r="D551" s="200"/>
      <c r="E551" s="200"/>
      <c r="F551" s="200"/>
      <c r="G551" s="200"/>
    </row>
    <row r="552" spans="1:7" s="206" customFormat="1" ht="23.25" customHeight="1" x14ac:dyDescent="0.2">
      <c r="A552" s="250"/>
      <c r="B552" s="251"/>
      <c r="C552" s="200"/>
      <c r="D552" s="200"/>
      <c r="E552" s="200"/>
      <c r="F552" s="200"/>
      <c r="G552" s="200"/>
    </row>
    <row r="553" spans="1:7" s="206" customFormat="1" ht="23.25" customHeight="1" x14ac:dyDescent="0.2">
      <c r="A553" s="250"/>
      <c r="B553" s="251"/>
      <c r="C553" s="200"/>
      <c r="D553" s="200"/>
      <c r="E553" s="200"/>
      <c r="F553" s="200"/>
      <c r="G553" s="200"/>
    </row>
    <row r="554" spans="1:7" s="206" customFormat="1" ht="23.25" customHeight="1" x14ac:dyDescent="0.2">
      <c r="A554" s="250"/>
      <c r="B554" s="251"/>
      <c r="C554" s="200"/>
      <c r="D554" s="200"/>
      <c r="E554" s="200"/>
      <c r="F554" s="200"/>
      <c r="G554" s="200"/>
    </row>
    <row r="555" spans="1:7" s="206" customFormat="1" ht="23.25" customHeight="1" x14ac:dyDescent="0.2">
      <c r="A555" s="250"/>
      <c r="B555" s="251"/>
      <c r="C555" s="200"/>
      <c r="D555" s="200"/>
      <c r="E555" s="200"/>
      <c r="F555" s="200"/>
      <c r="G555" s="200"/>
    </row>
    <row r="556" spans="1:7" s="206" customFormat="1" ht="23.25" customHeight="1" x14ac:dyDescent="0.2">
      <c r="A556" s="250"/>
      <c r="B556" s="251"/>
      <c r="C556" s="200"/>
      <c r="D556" s="200"/>
      <c r="E556" s="200"/>
      <c r="F556" s="200"/>
      <c r="G556" s="200"/>
    </row>
    <row r="557" spans="1:7" s="206" customFormat="1" ht="23.25" customHeight="1" x14ac:dyDescent="0.2">
      <c r="A557" s="250"/>
      <c r="B557" s="251"/>
      <c r="C557" s="200"/>
      <c r="D557" s="200"/>
      <c r="E557" s="200"/>
      <c r="F557" s="200"/>
      <c r="G557" s="200"/>
    </row>
    <row r="558" spans="1:7" ht="23.25" customHeight="1" x14ac:dyDescent="0.2">
      <c r="A558" s="262" t="s">
        <v>89</v>
      </c>
      <c r="B558" s="262"/>
      <c r="C558" s="262"/>
      <c r="D558" s="262"/>
      <c r="E558" s="262"/>
      <c r="F558" s="262"/>
      <c r="G558" s="262"/>
    </row>
    <row r="559" spans="1:7" s="206" customFormat="1" ht="23.25" customHeight="1" x14ac:dyDescent="0.55000000000000004">
      <c r="A559" s="194" t="s">
        <v>897</v>
      </c>
      <c r="B559" s="194"/>
      <c r="C559" s="194"/>
      <c r="D559" s="194"/>
      <c r="E559" s="194"/>
      <c r="F559" s="194"/>
      <c r="G559" s="194"/>
    </row>
    <row r="560" spans="1:7" s="206" customFormat="1" ht="23.25" customHeight="1" x14ac:dyDescent="0.55000000000000004">
      <c r="A560" s="196" t="s">
        <v>278</v>
      </c>
      <c r="B560" s="196"/>
      <c r="C560" s="196"/>
      <c r="D560" s="196"/>
      <c r="E560" s="196"/>
      <c r="F560" s="196"/>
      <c r="G560" s="196"/>
    </row>
    <row r="561" spans="1:7" s="206" customFormat="1" ht="23.25" customHeight="1" x14ac:dyDescent="0.55000000000000004">
      <c r="A561" s="196" t="s">
        <v>453</v>
      </c>
      <c r="B561" s="196"/>
      <c r="C561" s="196"/>
      <c r="D561" s="196"/>
      <c r="E561" s="196"/>
      <c r="F561" s="196"/>
      <c r="G561" s="196"/>
    </row>
    <row r="562" spans="1:7" s="206" customFormat="1" ht="23.25" customHeight="1" x14ac:dyDescent="0.55000000000000004">
      <c r="A562" s="196" t="s">
        <v>898</v>
      </c>
      <c r="B562" s="196"/>
      <c r="C562" s="196"/>
      <c r="D562" s="196"/>
      <c r="E562" s="196"/>
      <c r="F562" s="196"/>
      <c r="G562" s="196"/>
    </row>
    <row r="563" spans="1:7" s="206" customFormat="1" ht="23.25" customHeight="1" x14ac:dyDescent="0.55000000000000004">
      <c r="A563" s="196" t="s">
        <v>279</v>
      </c>
      <c r="B563" s="196"/>
      <c r="C563" s="196"/>
      <c r="D563" s="196"/>
      <c r="E563" s="196"/>
      <c r="F563" s="196"/>
      <c r="G563" s="196"/>
    </row>
    <row r="564" spans="1:7" s="206" customFormat="1" ht="23.25" customHeight="1" x14ac:dyDescent="0.55000000000000004">
      <c r="A564" s="196" t="s">
        <v>280</v>
      </c>
      <c r="B564" s="196"/>
      <c r="C564" s="196"/>
      <c r="D564" s="196"/>
      <c r="E564" s="196"/>
      <c r="F564" s="196"/>
      <c r="G564" s="196"/>
    </row>
    <row r="565" spans="1:7" s="206" customFormat="1" ht="23.25" customHeight="1" x14ac:dyDescent="0.55000000000000004">
      <c r="A565" s="196"/>
      <c r="B565" s="196"/>
      <c r="C565" s="196"/>
      <c r="D565" s="196"/>
      <c r="E565" s="196"/>
      <c r="F565" s="196"/>
      <c r="G565" s="196"/>
    </row>
    <row r="566" spans="1:7" s="206" customFormat="1" ht="23.25" customHeight="1" x14ac:dyDescent="0.55000000000000004">
      <c r="A566" s="165" t="s">
        <v>114</v>
      </c>
      <c r="B566" s="166" t="s">
        <v>8</v>
      </c>
      <c r="C566" s="148"/>
      <c r="D566" s="148"/>
      <c r="E566" s="148"/>
      <c r="F566" s="148"/>
      <c r="G566" s="148"/>
    </row>
    <row r="567" spans="1:7" s="206" customFormat="1" ht="23.25" customHeight="1" x14ac:dyDescent="0.2">
      <c r="A567" s="167"/>
      <c r="B567" s="168" t="s">
        <v>9</v>
      </c>
      <c r="C567" s="169" t="s">
        <v>10</v>
      </c>
      <c r="D567" s="169" t="s">
        <v>11</v>
      </c>
      <c r="E567" s="170" t="s">
        <v>237</v>
      </c>
      <c r="F567" s="170" t="s">
        <v>351</v>
      </c>
      <c r="G567" s="170" t="s">
        <v>583</v>
      </c>
    </row>
    <row r="568" spans="1:7" s="206" customFormat="1" ht="23.25" customHeight="1" x14ac:dyDescent="0.2">
      <c r="A568" s="212" t="s">
        <v>454</v>
      </c>
      <c r="B568" s="204" t="s">
        <v>13</v>
      </c>
      <c r="C568" s="286">
        <v>80</v>
      </c>
      <c r="D568" s="286">
        <v>80</v>
      </c>
      <c r="E568" s="286">
        <v>80</v>
      </c>
      <c r="F568" s="286">
        <v>85</v>
      </c>
      <c r="G568" s="286">
        <v>85</v>
      </c>
    </row>
    <row r="569" spans="1:7" s="206" customFormat="1" ht="23.25" customHeight="1" x14ac:dyDescent="0.2">
      <c r="A569" s="203" t="s">
        <v>535</v>
      </c>
      <c r="B569" s="207"/>
      <c r="C569" s="287"/>
      <c r="D569" s="287"/>
      <c r="E569" s="287"/>
      <c r="F569" s="287"/>
      <c r="G569" s="287"/>
    </row>
    <row r="570" spans="1:7" s="206" customFormat="1" ht="23.25" customHeight="1" x14ac:dyDescent="0.2">
      <c r="A570" s="203" t="s">
        <v>536</v>
      </c>
      <c r="B570" s="207"/>
      <c r="C570" s="287"/>
      <c r="D570" s="287"/>
      <c r="E570" s="287"/>
      <c r="F570" s="287"/>
      <c r="G570" s="287"/>
    </row>
    <row r="571" spans="1:7" s="206" customFormat="1" ht="23.25" customHeight="1" x14ac:dyDescent="0.2">
      <c r="A571" s="203" t="s">
        <v>537</v>
      </c>
      <c r="B571" s="207"/>
      <c r="C571" s="287"/>
      <c r="D571" s="287"/>
      <c r="E571" s="287"/>
      <c r="F571" s="287"/>
      <c r="G571" s="287"/>
    </row>
    <row r="572" spans="1:7" s="206" customFormat="1" ht="23.25" customHeight="1" x14ac:dyDescent="0.2">
      <c r="A572" s="209" t="s">
        <v>538</v>
      </c>
      <c r="B572" s="210"/>
      <c r="C572" s="288"/>
      <c r="D572" s="288"/>
      <c r="E572" s="288"/>
      <c r="F572" s="288"/>
      <c r="G572" s="288"/>
    </row>
    <row r="573" spans="1:7" s="206" customFormat="1" ht="23.25" customHeight="1" x14ac:dyDescent="0.2">
      <c r="A573" s="203" t="s">
        <v>533</v>
      </c>
      <c r="B573" s="304" t="s">
        <v>34</v>
      </c>
      <c r="C573" s="305">
        <v>48</v>
      </c>
      <c r="D573" s="305">
        <v>48</v>
      </c>
      <c r="E573" s="305">
        <v>48</v>
      </c>
      <c r="F573" s="305">
        <v>48</v>
      </c>
      <c r="G573" s="305">
        <v>48</v>
      </c>
    </row>
    <row r="574" spans="1:7" s="206" customFormat="1" ht="23.25" customHeight="1" x14ac:dyDescent="0.2">
      <c r="A574" s="203" t="s">
        <v>534</v>
      </c>
      <c r="B574" s="307"/>
      <c r="C574" s="308"/>
      <c r="D574" s="308"/>
      <c r="E574" s="308"/>
      <c r="F574" s="308"/>
      <c r="G574" s="308"/>
    </row>
    <row r="575" spans="1:7" s="206" customFormat="1" ht="23.25" customHeight="1" x14ac:dyDescent="0.2">
      <c r="A575" s="321" t="s">
        <v>455</v>
      </c>
      <c r="B575" s="204" t="s">
        <v>13</v>
      </c>
      <c r="C575" s="305">
        <v>50</v>
      </c>
      <c r="D575" s="305">
        <v>50</v>
      </c>
      <c r="E575" s="305">
        <v>50</v>
      </c>
      <c r="F575" s="305">
        <v>60</v>
      </c>
      <c r="G575" s="305">
        <v>60</v>
      </c>
    </row>
    <row r="576" spans="1:7" s="206" customFormat="1" ht="23.25" customHeight="1" x14ac:dyDescent="0.2">
      <c r="A576" s="322" t="s">
        <v>456</v>
      </c>
      <c r="B576" s="210"/>
      <c r="C576" s="308"/>
      <c r="D576" s="308"/>
      <c r="E576" s="308"/>
      <c r="F576" s="308"/>
      <c r="G576" s="308"/>
    </row>
    <row r="577" spans="1:7" s="193" customFormat="1" ht="23.25" customHeight="1" x14ac:dyDescent="0.2">
      <c r="A577" s="218" t="s">
        <v>12</v>
      </c>
      <c r="B577" s="219" t="s">
        <v>5</v>
      </c>
      <c r="C577" s="217">
        <v>205800</v>
      </c>
      <c r="D577" s="217">
        <v>238100</v>
      </c>
      <c r="E577" s="217">
        <v>0</v>
      </c>
      <c r="F577" s="217">
        <v>0</v>
      </c>
      <c r="G577" s="217">
        <v>0</v>
      </c>
    </row>
    <row r="578" spans="1:7" s="186" customFormat="1" ht="23.25" customHeight="1" x14ac:dyDescent="0.2">
      <c r="A578" s="218" t="s">
        <v>2</v>
      </c>
      <c r="B578" s="219" t="s">
        <v>5</v>
      </c>
      <c r="C578" s="217">
        <v>205800</v>
      </c>
      <c r="D578" s="217">
        <v>238100</v>
      </c>
      <c r="E578" s="217">
        <v>0</v>
      </c>
      <c r="F578" s="217">
        <v>0</v>
      </c>
      <c r="G578" s="217">
        <v>0</v>
      </c>
    </row>
    <row r="579" spans="1:7" ht="23.25" customHeight="1" x14ac:dyDescent="0.2">
      <c r="A579" s="218" t="s">
        <v>3</v>
      </c>
      <c r="B579" s="219" t="s">
        <v>5</v>
      </c>
      <c r="C579" s="217">
        <v>0</v>
      </c>
      <c r="D579" s="217">
        <v>0</v>
      </c>
      <c r="E579" s="217">
        <v>0</v>
      </c>
      <c r="F579" s="217">
        <v>0</v>
      </c>
      <c r="G579" s="217">
        <v>0</v>
      </c>
    </row>
    <row r="580" spans="1:7" ht="23.25" customHeight="1" x14ac:dyDescent="0.2">
      <c r="A580" s="250"/>
      <c r="B580" s="251"/>
      <c r="C580" s="200"/>
      <c r="D580" s="200"/>
      <c r="E580" s="200"/>
      <c r="F580" s="200"/>
      <c r="G580" s="200"/>
    </row>
    <row r="581" spans="1:7" ht="23.25" customHeight="1" x14ac:dyDescent="0.2">
      <c r="A581" s="250"/>
      <c r="B581" s="251"/>
      <c r="C581" s="200"/>
      <c r="D581" s="200"/>
      <c r="E581" s="200"/>
      <c r="F581" s="200"/>
      <c r="G581" s="200"/>
    </row>
    <row r="582" spans="1:7" ht="23.25" customHeight="1" x14ac:dyDescent="0.2">
      <c r="A582" s="250"/>
      <c r="B582" s="251"/>
      <c r="C582" s="200"/>
      <c r="D582" s="200"/>
      <c r="E582" s="200"/>
      <c r="F582" s="200"/>
      <c r="G582" s="200"/>
    </row>
    <row r="583" spans="1:7" ht="23.25" customHeight="1" x14ac:dyDescent="0.2">
      <c r="A583" s="250"/>
      <c r="B583" s="251"/>
      <c r="C583" s="200"/>
      <c r="D583" s="200"/>
      <c r="E583" s="200"/>
      <c r="F583" s="200"/>
      <c r="G583" s="200"/>
    </row>
    <row r="584" spans="1:7" ht="23.25" customHeight="1" x14ac:dyDescent="0.2">
      <c r="A584" s="250"/>
      <c r="B584" s="251"/>
      <c r="C584" s="200"/>
      <c r="D584" s="200"/>
      <c r="E584" s="200"/>
      <c r="F584" s="200"/>
      <c r="G584" s="200"/>
    </row>
    <row r="585" spans="1:7" ht="23.25" customHeight="1" x14ac:dyDescent="0.2">
      <c r="A585" s="206"/>
      <c r="B585" s="206"/>
      <c r="C585" s="206"/>
      <c r="D585" s="206"/>
      <c r="E585" s="206"/>
      <c r="F585" s="206"/>
      <c r="G585" s="206"/>
    </row>
    <row r="586" spans="1:7" ht="23.25" customHeight="1" x14ac:dyDescent="0.2">
      <c r="A586" s="206"/>
      <c r="B586" s="206"/>
      <c r="C586" s="206"/>
      <c r="D586" s="206"/>
      <c r="E586" s="206"/>
      <c r="F586" s="206"/>
      <c r="G586" s="206"/>
    </row>
    <row r="587" spans="1:7" ht="23.25" customHeight="1" x14ac:dyDescent="0.2">
      <c r="A587" s="206"/>
      <c r="B587" s="206"/>
      <c r="C587" s="206"/>
      <c r="D587" s="206"/>
      <c r="E587" s="206"/>
      <c r="F587" s="206"/>
      <c r="G587" s="206"/>
    </row>
    <row r="588" spans="1:7" ht="23.25" customHeight="1" x14ac:dyDescent="0.2">
      <c r="A588" s="206"/>
      <c r="B588" s="206"/>
      <c r="C588" s="206"/>
      <c r="D588" s="206"/>
      <c r="E588" s="206"/>
      <c r="F588" s="206"/>
      <c r="G588" s="206"/>
    </row>
    <row r="589" spans="1:7" ht="23.25" customHeight="1" x14ac:dyDescent="0.2">
      <c r="A589" s="206"/>
      <c r="B589" s="206"/>
      <c r="C589" s="206"/>
      <c r="D589" s="206"/>
      <c r="E589" s="206"/>
      <c r="F589" s="206"/>
      <c r="G589" s="206"/>
    </row>
    <row r="590" spans="1:7" ht="23.25" customHeight="1" x14ac:dyDescent="0.2">
      <c r="A590" s="206"/>
      <c r="B590" s="206"/>
      <c r="C590" s="206"/>
      <c r="D590" s="206"/>
      <c r="E590" s="206"/>
      <c r="F590" s="206"/>
      <c r="G590" s="206"/>
    </row>
    <row r="591" spans="1:7" ht="23.25" customHeight="1" x14ac:dyDescent="0.2">
      <c r="A591" s="206"/>
      <c r="B591" s="206"/>
      <c r="C591" s="206"/>
      <c r="D591" s="206"/>
      <c r="E591" s="206"/>
      <c r="F591" s="206"/>
      <c r="G591" s="206"/>
    </row>
    <row r="592" spans="1:7" ht="23.25" customHeight="1" x14ac:dyDescent="0.2">
      <c r="A592" s="262" t="s">
        <v>90</v>
      </c>
      <c r="B592" s="262"/>
      <c r="C592" s="262"/>
      <c r="D592" s="262"/>
      <c r="E592" s="262"/>
      <c r="F592" s="262"/>
      <c r="G592" s="262"/>
    </row>
    <row r="593" spans="1:7" ht="23.25" customHeight="1" x14ac:dyDescent="0.55000000000000004">
      <c r="A593" s="194" t="s">
        <v>899</v>
      </c>
      <c r="B593" s="194"/>
      <c r="C593" s="194"/>
      <c r="D593" s="194"/>
      <c r="E593" s="194"/>
      <c r="F593" s="194"/>
      <c r="G593" s="194"/>
    </row>
    <row r="594" spans="1:7" ht="23.25" customHeight="1" x14ac:dyDescent="0.55000000000000004">
      <c r="A594" s="196" t="s">
        <v>281</v>
      </c>
      <c r="B594" s="196"/>
      <c r="C594" s="196"/>
      <c r="D594" s="196"/>
      <c r="E594" s="196"/>
      <c r="F594" s="196"/>
      <c r="G594" s="196"/>
    </row>
    <row r="595" spans="1:7" ht="23.25" customHeight="1" x14ac:dyDescent="0.55000000000000004">
      <c r="A595" s="196" t="s">
        <v>282</v>
      </c>
      <c r="B595" s="196"/>
      <c r="C595" s="196"/>
      <c r="D595" s="196"/>
      <c r="E595" s="196"/>
      <c r="F595" s="196"/>
      <c r="G595" s="196"/>
    </row>
    <row r="596" spans="1:7" ht="23.25" customHeight="1" x14ac:dyDescent="0.55000000000000004">
      <c r="A596" s="196" t="s">
        <v>457</v>
      </c>
      <c r="B596" s="196"/>
      <c r="C596" s="196"/>
      <c r="D596" s="196"/>
      <c r="E596" s="196"/>
      <c r="F596" s="196"/>
      <c r="G596" s="196"/>
    </row>
    <row r="597" spans="1:7" ht="23.25" customHeight="1" x14ac:dyDescent="0.55000000000000004">
      <c r="A597" s="296" t="s">
        <v>900</v>
      </c>
      <c r="B597" s="196"/>
      <c r="C597" s="196"/>
      <c r="D597" s="196"/>
      <c r="E597" s="196"/>
      <c r="F597" s="196"/>
      <c r="G597" s="196"/>
    </row>
    <row r="598" spans="1:7" ht="23.25" customHeight="1" x14ac:dyDescent="0.55000000000000004">
      <c r="A598" s="276" t="s">
        <v>283</v>
      </c>
      <c r="B598" s="276"/>
      <c r="C598" s="276"/>
      <c r="D598" s="276"/>
      <c r="E598" s="276"/>
      <c r="F598" s="276"/>
      <c r="G598" s="276"/>
    </row>
    <row r="599" spans="1:7" ht="23.25" customHeight="1" x14ac:dyDescent="0.55000000000000004">
      <c r="A599" s="276" t="s">
        <v>284</v>
      </c>
      <c r="B599" s="276"/>
      <c r="C599" s="276"/>
      <c r="D599" s="276"/>
      <c r="E599" s="276"/>
      <c r="F599" s="276"/>
      <c r="G599" s="276"/>
    </row>
    <row r="600" spans="1:7" ht="23.25" customHeight="1" x14ac:dyDescent="0.2">
      <c r="A600" s="164"/>
      <c r="B600" s="164"/>
      <c r="C600" s="164"/>
      <c r="D600" s="164"/>
      <c r="E600" s="164"/>
      <c r="F600" s="164"/>
      <c r="G600" s="164"/>
    </row>
    <row r="601" spans="1:7" ht="23.25" customHeight="1" x14ac:dyDescent="0.55000000000000004">
      <c r="A601" s="165" t="s">
        <v>114</v>
      </c>
      <c r="B601" s="166" t="s">
        <v>8</v>
      </c>
      <c r="C601" s="148"/>
      <c r="D601" s="148"/>
      <c r="E601" s="148"/>
      <c r="F601" s="148"/>
      <c r="G601" s="148"/>
    </row>
    <row r="602" spans="1:7" ht="23.25" customHeight="1" x14ac:dyDescent="0.2">
      <c r="A602" s="167"/>
      <c r="B602" s="168" t="s">
        <v>9</v>
      </c>
      <c r="C602" s="169" t="s">
        <v>10</v>
      </c>
      <c r="D602" s="169" t="s">
        <v>11</v>
      </c>
      <c r="E602" s="170" t="s">
        <v>237</v>
      </c>
      <c r="F602" s="170" t="s">
        <v>351</v>
      </c>
      <c r="G602" s="170" t="s">
        <v>583</v>
      </c>
    </row>
    <row r="603" spans="1:7" ht="23.25" customHeight="1" x14ac:dyDescent="0.2">
      <c r="A603" s="321" t="s">
        <v>601</v>
      </c>
      <c r="B603" s="204" t="s">
        <v>13</v>
      </c>
      <c r="C603" s="305">
        <v>80</v>
      </c>
      <c r="D603" s="305">
        <v>80</v>
      </c>
      <c r="E603" s="305">
        <v>80</v>
      </c>
      <c r="F603" s="305">
        <v>80</v>
      </c>
      <c r="G603" s="305">
        <v>80</v>
      </c>
    </row>
    <row r="604" spans="1:7" ht="23.25" customHeight="1" x14ac:dyDescent="0.2">
      <c r="A604" s="322" t="s">
        <v>602</v>
      </c>
      <c r="B604" s="210"/>
      <c r="C604" s="308"/>
      <c r="D604" s="308"/>
      <c r="E604" s="308"/>
      <c r="F604" s="308"/>
      <c r="G604" s="308"/>
    </row>
    <row r="605" spans="1:7" ht="23.25" customHeight="1" x14ac:dyDescent="0.2">
      <c r="A605" s="321" t="s">
        <v>361</v>
      </c>
      <c r="B605" s="204" t="s">
        <v>13</v>
      </c>
      <c r="C605" s="286">
        <v>80</v>
      </c>
      <c r="D605" s="286">
        <v>80</v>
      </c>
      <c r="E605" s="286">
        <v>80</v>
      </c>
      <c r="F605" s="286">
        <v>80</v>
      </c>
      <c r="G605" s="286">
        <v>80</v>
      </c>
    </row>
    <row r="606" spans="1:7" ht="23.25" customHeight="1" x14ac:dyDescent="0.2">
      <c r="A606" s="317" t="s">
        <v>458</v>
      </c>
      <c r="B606" s="207"/>
      <c r="C606" s="287"/>
      <c r="D606" s="287"/>
      <c r="E606" s="287"/>
      <c r="F606" s="287"/>
      <c r="G606" s="287"/>
    </row>
    <row r="607" spans="1:7" ht="23.25" customHeight="1" x14ac:dyDescent="0.2">
      <c r="A607" s="322" t="s">
        <v>289</v>
      </c>
      <c r="B607" s="207"/>
      <c r="C607" s="288"/>
      <c r="D607" s="288"/>
      <c r="E607" s="288"/>
      <c r="F607" s="288"/>
      <c r="G607" s="288"/>
    </row>
    <row r="608" spans="1:7" ht="23.25" customHeight="1" x14ac:dyDescent="0.2">
      <c r="A608" s="218" t="s">
        <v>12</v>
      </c>
      <c r="B608" s="219" t="s">
        <v>5</v>
      </c>
      <c r="C608" s="217">
        <v>2244500</v>
      </c>
      <c r="D608" s="217">
        <v>213300</v>
      </c>
      <c r="E608" s="217">
        <v>0</v>
      </c>
      <c r="F608" s="217">
        <v>0</v>
      </c>
      <c r="G608" s="217">
        <v>0</v>
      </c>
    </row>
    <row r="609" spans="1:7" ht="23.25" customHeight="1" x14ac:dyDescent="0.2">
      <c r="A609" s="218" t="s">
        <v>2</v>
      </c>
      <c r="B609" s="219" t="s">
        <v>5</v>
      </c>
      <c r="C609" s="217">
        <v>2244500</v>
      </c>
      <c r="D609" s="217">
        <v>213300</v>
      </c>
      <c r="E609" s="217">
        <v>0</v>
      </c>
      <c r="F609" s="217">
        <v>0</v>
      </c>
      <c r="G609" s="217">
        <v>0</v>
      </c>
    </row>
    <row r="610" spans="1:7" ht="23.25" customHeight="1" x14ac:dyDescent="0.2">
      <c r="A610" s="218" t="s">
        <v>3</v>
      </c>
      <c r="B610" s="219" t="s">
        <v>5</v>
      </c>
      <c r="C610" s="217">
        <v>0</v>
      </c>
      <c r="D610" s="217">
        <v>0</v>
      </c>
      <c r="E610" s="217">
        <v>0</v>
      </c>
      <c r="F610" s="217">
        <v>0</v>
      </c>
      <c r="G610" s="217">
        <v>0</v>
      </c>
    </row>
    <row r="611" spans="1:7" ht="23.25" customHeight="1" x14ac:dyDescent="0.2">
      <c r="B611" s="161"/>
    </row>
    <row r="612" spans="1:7" ht="23.25" customHeight="1" x14ac:dyDescent="0.2">
      <c r="B612" s="161"/>
    </row>
    <row r="613" spans="1:7" ht="23.25" customHeight="1" x14ac:dyDescent="0.2">
      <c r="B613" s="161"/>
    </row>
    <row r="614" spans="1:7" ht="23.25" customHeight="1" x14ac:dyDescent="0.2">
      <c r="B614" s="161"/>
    </row>
    <row r="615" spans="1:7" ht="23.25" customHeight="1" x14ac:dyDescent="0.2">
      <c r="B615" s="161"/>
    </row>
    <row r="616" spans="1:7" ht="23.25" customHeight="1" x14ac:dyDescent="0.2">
      <c r="B616" s="161"/>
    </row>
    <row r="617" spans="1:7" ht="23.25" customHeight="1" x14ac:dyDescent="0.2">
      <c r="B617" s="161"/>
    </row>
    <row r="618" spans="1:7" ht="23.25" customHeight="1" x14ac:dyDescent="0.2">
      <c r="B618" s="161"/>
    </row>
    <row r="619" spans="1:7" ht="23.25" customHeight="1" x14ac:dyDescent="0.2">
      <c r="B619" s="161"/>
    </row>
    <row r="620" spans="1:7" ht="23.25" customHeight="1" x14ac:dyDescent="0.2">
      <c r="A620" s="224"/>
      <c r="B620" s="225"/>
      <c r="C620" s="192"/>
      <c r="D620" s="192"/>
      <c r="E620" s="192"/>
      <c r="F620" s="192"/>
      <c r="G620" s="192"/>
    </row>
    <row r="621" spans="1:7" ht="23.25" customHeight="1" x14ac:dyDescent="0.2">
      <c r="A621" s="224"/>
      <c r="B621" s="225"/>
      <c r="C621" s="192"/>
      <c r="D621" s="192"/>
      <c r="E621" s="192"/>
      <c r="F621" s="192"/>
      <c r="G621" s="192"/>
    </row>
    <row r="622" spans="1:7" ht="23.25" customHeight="1" x14ac:dyDescent="0.2">
      <c r="A622" s="224"/>
      <c r="B622" s="225"/>
      <c r="C622" s="192"/>
      <c r="D622" s="192"/>
      <c r="E622" s="192"/>
      <c r="F622" s="192"/>
      <c r="G622" s="192"/>
    </row>
    <row r="623" spans="1:7" ht="23.25" customHeight="1" x14ac:dyDescent="0.2">
      <c r="A623" s="224"/>
      <c r="B623" s="225"/>
      <c r="C623" s="192"/>
      <c r="D623" s="192"/>
      <c r="E623" s="192"/>
      <c r="F623" s="192"/>
      <c r="G623" s="192"/>
    </row>
    <row r="624" spans="1:7" ht="23.25" customHeight="1" x14ac:dyDescent="0.2">
      <c r="A624" s="224"/>
      <c r="B624" s="225"/>
      <c r="C624" s="192"/>
      <c r="D624" s="192"/>
      <c r="E624" s="192"/>
      <c r="F624" s="192"/>
      <c r="G624" s="192"/>
    </row>
    <row r="625" spans="1:7" ht="23.25" customHeight="1" x14ac:dyDescent="0.2">
      <c r="A625" s="224"/>
      <c r="B625" s="225"/>
      <c r="C625" s="192"/>
      <c r="D625" s="192"/>
      <c r="E625" s="192"/>
      <c r="F625" s="192"/>
      <c r="G625" s="192"/>
    </row>
    <row r="626" spans="1:7" ht="23.25" customHeight="1" x14ac:dyDescent="0.2">
      <c r="A626" s="159" t="s">
        <v>91</v>
      </c>
      <c r="B626" s="159"/>
      <c r="C626" s="159"/>
      <c r="D626" s="159"/>
      <c r="E626" s="159"/>
      <c r="F626" s="159"/>
      <c r="G626" s="159"/>
    </row>
    <row r="627" spans="1:7" ht="23.25" customHeight="1" x14ac:dyDescent="0.2">
      <c r="A627" s="285" t="s">
        <v>901</v>
      </c>
      <c r="B627" s="285"/>
      <c r="C627" s="285"/>
      <c r="D627" s="285"/>
      <c r="E627" s="285"/>
      <c r="F627" s="285"/>
      <c r="G627" s="285"/>
    </row>
    <row r="628" spans="1:7" ht="23.25" customHeight="1" x14ac:dyDescent="0.2">
      <c r="A628" s="164" t="s">
        <v>285</v>
      </c>
      <c r="B628" s="164"/>
      <c r="C628" s="164"/>
      <c r="D628" s="164"/>
      <c r="E628" s="164"/>
      <c r="F628" s="164"/>
      <c r="G628" s="164"/>
    </row>
    <row r="629" spans="1:7" ht="23.25" customHeight="1" x14ac:dyDescent="0.2">
      <c r="A629" s="162" t="s">
        <v>286</v>
      </c>
      <c r="B629" s="162"/>
      <c r="C629" s="162"/>
      <c r="D629" s="162"/>
      <c r="E629" s="162"/>
      <c r="F629" s="162"/>
      <c r="G629" s="162"/>
    </row>
    <row r="630" spans="1:7" ht="23.25" customHeight="1" x14ac:dyDescent="0.2">
      <c r="A630" s="162" t="s">
        <v>287</v>
      </c>
      <c r="B630" s="162"/>
      <c r="C630" s="162"/>
      <c r="D630" s="162"/>
      <c r="E630" s="162"/>
      <c r="F630" s="162"/>
      <c r="G630" s="162"/>
    </row>
    <row r="631" spans="1:7" ht="23.25" customHeight="1" x14ac:dyDescent="0.2">
      <c r="A631" s="162" t="s">
        <v>288</v>
      </c>
      <c r="B631" s="162"/>
      <c r="C631" s="162"/>
      <c r="D631" s="162"/>
      <c r="E631" s="162"/>
      <c r="F631" s="162"/>
      <c r="G631" s="162"/>
    </row>
    <row r="632" spans="1:7" ht="23.25" customHeight="1" x14ac:dyDescent="0.55000000000000004">
      <c r="A632" s="196" t="s">
        <v>459</v>
      </c>
      <c r="B632" s="196"/>
      <c r="C632" s="196"/>
      <c r="D632" s="196"/>
      <c r="E632" s="196"/>
      <c r="F632" s="196"/>
      <c r="G632" s="196"/>
    </row>
    <row r="633" spans="1:7" ht="23.25" customHeight="1" x14ac:dyDescent="0.2">
      <c r="A633" s="162" t="s">
        <v>902</v>
      </c>
      <c r="B633" s="162"/>
      <c r="C633" s="162"/>
      <c r="D633" s="162"/>
      <c r="E633" s="162"/>
      <c r="F633" s="162"/>
      <c r="G633" s="162"/>
    </row>
    <row r="634" spans="1:7" ht="23.25" customHeight="1" x14ac:dyDescent="0.2">
      <c r="A634" s="164" t="s">
        <v>289</v>
      </c>
      <c r="B634" s="164"/>
      <c r="C634" s="164"/>
      <c r="D634" s="164"/>
      <c r="E634" s="164"/>
      <c r="F634" s="164"/>
      <c r="G634" s="164"/>
    </row>
    <row r="635" spans="1:7" ht="23.25" customHeight="1" x14ac:dyDescent="0.2">
      <c r="A635" s="278"/>
      <c r="B635" s="278"/>
      <c r="C635" s="278"/>
      <c r="D635" s="278"/>
      <c r="E635" s="278"/>
      <c r="F635" s="278"/>
      <c r="G635" s="278"/>
    </row>
    <row r="636" spans="1:7" ht="23.25" customHeight="1" x14ac:dyDescent="0.55000000000000004">
      <c r="A636" s="165" t="s">
        <v>114</v>
      </c>
      <c r="B636" s="166" t="s">
        <v>8</v>
      </c>
      <c r="C636" s="148"/>
      <c r="D636" s="148"/>
      <c r="E636" s="148"/>
      <c r="F636" s="148"/>
      <c r="G636" s="148"/>
    </row>
    <row r="637" spans="1:7" ht="23.25" customHeight="1" x14ac:dyDescent="0.2">
      <c r="A637" s="167"/>
      <c r="B637" s="168" t="s">
        <v>9</v>
      </c>
      <c r="C637" s="169" t="s">
        <v>10</v>
      </c>
      <c r="D637" s="169" t="s">
        <v>11</v>
      </c>
      <c r="E637" s="170" t="s">
        <v>237</v>
      </c>
      <c r="F637" s="170" t="s">
        <v>351</v>
      </c>
      <c r="G637" s="170" t="s">
        <v>583</v>
      </c>
    </row>
    <row r="638" spans="1:7" ht="23.25" customHeight="1" x14ac:dyDescent="0.55000000000000004">
      <c r="A638" s="238" t="s">
        <v>460</v>
      </c>
      <c r="B638" s="204" t="s">
        <v>13</v>
      </c>
      <c r="C638" s="323">
        <v>80</v>
      </c>
      <c r="D638" s="323">
        <v>80</v>
      </c>
      <c r="E638" s="323">
        <v>80</v>
      </c>
      <c r="F638" s="323">
        <v>80</v>
      </c>
      <c r="G638" s="323">
        <v>80</v>
      </c>
    </row>
    <row r="639" spans="1:7" ht="23.25" customHeight="1" x14ac:dyDescent="0.55000000000000004">
      <c r="A639" s="240" t="s">
        <v>461</v>
      </c>
      <c r="B639" s="207"/>
      <c r="C639" s="324"/>
      <c r="D639" s="324"/>
      <c r="E639" s="324"/>
      <c r="F639" s="324"/>
      <c r="G639" s="324"/>
    </row>
    <row r="640" spans="1:7" ht="23.25" customHeight="1" x14ac:dyDescent="0.55000000000000004">
      <c r="A640" s="240" t="s">
        <v>462</v>
      </c>
      <c r="B640" s="207"/>
      <c r="C640" s="324"/>
      <c r="D640" s="324"/>
      <c r="E640" s="324"/>
      <c r="F640" s="324"/>
      <c r="G640" s="324"/>
    </row>
    <row r="641" spans="1:7" ht="23.25" customHeight="1" x14ac:dyDescent="0.55000000000000004">
      <c r="A641" s="240" t="s">
        <v>463</v>
      </c>
      <c r="B641" s="207"/>
      <c r="C641" s="324"/>
      <c r="D641" s="324"/>
      <c r="E641" s="324"/>
      <c r="F641" s="324"/>
      <c r="G641" s="324"/>
    </row>
    <row r="642" spans="1:7" ht="23.25" customHeight="1" x14ac:dyDescent="0.55000000000000004">
      <c r="A642" s="241" t="s">
        <v>464</v>
      </c>
      <c r="B642" s="210"/>
      <c r="C642" s="325"/>
      <c r="D642" s="325"/>
      <c r="E642" s="325"/>
      <c r="F642" s="325"/>
      <c r="G642" s="325"/>
    </row>
    <row r="643" spans="1:7" ht="23.25" customHeight="1" x14ac:dyDescent="0.55000000000000004">
      <c r="A643" s="238" t="s">
        <v>460</v>
      </c>
      <c r="B643" s="204" t="s">
        <v>13</v>
      </c>
      <c r="C643" s="323">
        <v>70</v>
      </c>
      <c r="D643" s="323">
        <v>70</v>
      </c>
      <c r="E643" s="323">
        <v>70</v>
      </c>
      <c r="F643" s="323">
        <v>70</v>
      </c>
      <c r="G643" s="323">
        <v>70</v>
      </c>
    </row>
    <row r="644" spans="1:7" ht="23.25" customHeight="1" x14ac:dyDescent="0.55000000000000004">
      <c r="A644" s="240" t="s">
        <v>465</v>
      </c>
      <c r="B644" s="207"/>
      <c r="C644" s="324"/>
      <c r="D644" s="324"/>
      <c r="E644" s="324"/>
      <c r="F644" s="324"/>
      <c r="G644" s="324"/>
    </row>
    <row r="645" spans="1:7" ht="23.25" customHeight="1" x14ac:dyDescent="0.55000000000000004">
      <c r="A645" s="240" t="s">
        <v>466</v>
      </c>
      <c r="B645" s="207"/>
      <c r="C645" s="324"/>
      <c r="D645" s="324"/>
      <c r="E645" s="324"/>
      <c r="F645" s="324"/>
      <c r="G645" s="324"/>
    </row>
    <row r="646" spans="1:7" ht="23.25" customHeight="1" x14ac:dyDescent="0.55000000000000004">
      <c r="A646" s="238" t="s">
        <v>460</v>
      </c>
      <c r="B646" s="204" t="s">
        <v>13</v>
      </c>
      <c r="C646" s="323">
        <v>80</v>
      </c>
      <c r="D646" s="323">
        <v>80</v>
      </c>
      <c r="E646" s="323">
        <v>80</v>
      </c>
      <c r="F646" s="323">
        <v>80</v>
      </c>
      <c r="G646" s="323">
        <v>80</v>
      </c>
    </row>
    <row r="647" spans="1:7" ht="23.25" customHeight="1" x14ac:dyDescent="0.55000000000000004">
      <c r="A647" s="240" t="s">
        <v>467</v>
      </c>
      <c r="B647" s="207"/>
      <c r="C647" s="324"/>
      <c r="D647" s="324"/>
      <c r="E647" s="324"/>
      <c r="F647" s="324"/>
      <c r="G647" s="324"/>
    </row>
    <row r="648" spans="1:7" ht="23.25" customHeight="1" x14ac:dyDescent="0.55000000000000004">
      <c r="A648" s="240" t="s">
        <v>468</v>
      </c>
      <c r="B648" s="207"/>
      <c r="C648" s="324"/>
      <c r="D648" s="324"/>
      <c r="E648" s="324"/>
      <c r="F648" s="324"/>
      <c r="G648" s="324"/>
    </row>
    <row r="649" spans="1:7" ht="23.25" customHeight="1" x14ac:dyDescent="0.55000000000000004">
      <c r="A649" s="242" t="s">
        <v>12</v>
      </c>
      <c r="B649" s="243" t="s">
        <v>5</v>
      </c>
      <c r="C649" s="244">
        <v>6977300</v>
      </c>
      <c r="D649" s="244">
        <v>7340300</v>
      </c>
      <c r="E649" s="244">
        <v>0</v>
      </c>
      <c r="F649" s="244">
        <v>0</v>
      </c>
      <c r="G649" s="244">
        <v>0</v>
      </c>
    </row>
    <row r="650" spans="1:7" ht="23.25" customHeight="1" x14ac:dyDescent="0.55000000000000004">
      <c r="A650" s="242" t="s">
        <v>2</v>
      </c>
      <c r="B650" s="243" t="s">
        <v>5</v>
      </c>
      <c r="C650" s="244">
        <v>6977300</v>
      </c>
      <c r="D650" s="244">
        <v>7340300</v>
      </c>
      <c r="E650" s="244">
        <v>0</v>
      </c>
      <c r="F650" s="244">
        <v>0</v>
      </c>
      <c r="G650" s="244">
        <v>0</v>
      </c>
    </row>
    <row r="651" spans="1:7" ht="23.25" customHeight="1" x14ac:dyDescent="0.55000000000000004">
      <c r="A651" s="242" t="s">
        <v>3</v>
      </c>
      <c r="B651" s="243" t="s">
        <v>5</v>
      </c>
      <c r="C651" s="244">
        <v>0</v>
      </c>
      <c r="D651" s="244">
        <v>0</v>
      </c>
      <c r="E651" s="244">
        <v>0</v>
      </c>
      <c r="F651" s="244">
        <v>0</v>
      </c>
      <c r="G651" s="244">
        <v>0</v>
      </c>
    </row>
    <row r="652" spans="1:7" ht="23.25" customHeight="1" x14ac:dyDescent="0.2">
      <c r="A652" s="318"/>
      <c r="B652" s="319"/>
      <c r="C652" s="320"/>
      <c r="D652" s="320"/>
      <c r="E652" s="320"/>
      <c r="F652" s="320"/>
      <c r="G652" s="320"/>
    </row>
    <row r="653" spans="1:7" ht="23.25" customHeight="1" x14ac:dyDescent="0.2">
      <c r="A653" s="250"/>
      <c r="B653" s="251"/>
      <c r="C653" s="200"/>
      <c r="D653" s="200"/>
      <c r="E653" s="200"/>
      <c r="F653" s="200"/>
      <c r="G653" s="200"/>
    </row>
    <row r="654" spans="1:7" ht="23.25" customHeight="1" x14ac:dyDescent="0.2">
      <c r="A654" s="250"/>
      <c r="B654" s="251"/>
      <c r="C654" s="200"/>
      <c r="D654" s="200"/>
      <c r="E654" s="200"/>
      <c r="F654" s="200"/>
      <c r="G654" s="200"/>
    </row>
    <row r="655" spans="1:7" ht="23.25" customHeight="1" x14ac:dyDescent="0.2">
      <c r="A655" s="250"/>
      <c r="B655" s="251"/>
      <c r="C655" s="200"/>
      <c r="D655" s="200"/>
      <c r="E655" s="200"/>
      <c r="F655" s="200"/>
      <c r="G655" s="200"/>
    </row>
    <row r="656" spans="1:7" ht="23.25" customHeight="1" x14ac:dyDescent="0.2">
      <c r="A656" s="250"/>
      <c r="B656" s="251"/>
      <c r="C656" s="200"/>
      <c r="D656" s="200"/>
      <c r="E656" s="200"/>
      <c r="F656" s="200"/>
      <c r="G656" s="200"/>
    </row>
    <row r="657" spans="1:7" ht="23.25" customHeight="1" x14ac:dyDescent="0.2">
      <c r="A657" s="250"/>
      <c r="B657" s="251"/>
      <c r="C657" s="200"/>
      <c r="D657" s="200"/>
      <c r="E657" s="200"/>
      <c r="F657" s="200"/>
      <c r="G657" s="200"/>
    </row>
    <row r="658" spans="1:7" ht="23.25" customHeight="1" x14ac:dyDescent="0.2">
      <c r="A658" s="250"/>
      <c r="B658" s="251"/>
      <c r="C658" s="200"/>
      <c r="D658" s="200"/>
      <c r="E658" s="200"/>
      <c r="F658" s="200"/>
      <c r="G658" s="200"/>
    </row>
    <row r="659" spans="1:7" ht="23.25" customHeight="1" x14ac:dyDescent="0.2">
      <c r="A659" s="250"/>
      <c r="B659" s="251"/>
      <c r="C659" s="200"/>
      <c r="D659" s="200"/>
      <c r="E659" s="200"/>
      <c r="F659" s="200"/>
      <c r="G659" s="200"/>
    </row>
    <row r="660" spans="1:7" ht="23.25" customHeight="1" x14ac:dyDescent="0.55000000000000004">
      <c r="A660" s="198" t="s">
        <v>696</v>
      </c>
      <c r="B660" s="198"/>
      <c r="C660" s="198"/>
      <c r="D660" s="198"/>
      <c r="E660" s="198"/>
      <c r="F660" s="198"/>
      <c r="G660" s="198"/>
    </row>
    <row r="661" spans="1:7" ht="23.25" customHeight="1" x14ac:dyDescent="0.55000000000000004">
      <c r="A661" s="296" t="s">
        <v>903</v>
      </c>
      <c r="B661" s="296"/>
      <c r="C661" s="296"/>
      <c r="D661" s="296"/>
      <c r="E661" s="296"/>
      <c r="F661" s="296"/>
      <c r="G661" s="296"/>
    </row>
    <row r="662" spans="1:7" ht="23.25" customHeight="1" x14ac:dyDescent="0.55000000000000004">
      <c r="A662" s="196" t="s">
        <v>700</v>
      </c>
      <c r="B662" s="196"/>
      <c r="C662" s="196"/>
      <c r="D662" s="196"/>
      <c r="E662" s="196"/>
      <c r="F662" s="196"/>
      <c r="G662" s="196"/>
    </row>
    <row r="663" spans="1:7" ht="23.25" customHeight="1" x14ac:dyDescent="0.55000000000000004">
      <c r="A663" s="198" t="s">
        <v>904</v>
      </c>
      <c r="B663" s="197"/>
      <c r="C663" s="197"/>
      <c r="D663" s="197"/>
      <c r="E663" s="197"/>
      <c r="F663" s="197"/>
      <c r="G663" s="197"/>
    </row>
    <row r="664" spans="1:7" ht="23.25" customHeight="1" x14ac:dyDescent="0.55000000000000004">
      <c r="A664" s="198" t="s">
        <v>905</v>
      </c>
      <c r="B664" s="197"/>
      <c r="C664" s="197"/>
      <c r="D664" s="197"/>
      <c r="E664" s="197"/>
      <c r="F664" s="197"/>
      <c r="G664" s="197"/>
    </row>
    <row r="665" spans="1:7" ht="23.25" customHeight="1" x14ac:dyDescent="0.55000000000000004">
      <c r="A665" s="198" t="s">
        <v>906</v>
      </c>
      <c r="B665" s="197"/>
      <c r="C665" s="197"/>
      <c r="D665" s="197"/>
      <c r="E665" s="197"/>
      <c r="F665" s="197"/>
      <c r="G665" s="197"/>
    </row>
    <row r="666" spans="1:7" ht="23.25" customHeight="1" x14ac:dyDescent="0.55000000000000004">
      <c r="A666" s="197" t="s">
        <v>907</v>
      </c>
      <c r="B666" s="326"/>
      <c r="C666" s="326"/>
      <c r="D666" s="326"/>
      <c r="E666" s="326"/>
      <c r="F666" s="326"/>
      <c r="G666" s="326"/>
    </row>
    <row r="667" spans="1:7" ht="23.25" customHeight="1" x14ac:dyDescent="0.55000000000000004">
      <c r="A667" s="197" t="s">
        <v>850</v>
      </c>
      <c r="B667" s="326"/>
      <c r="C667" s="326"/>
      <c r="D667" s="326"/>
      <c r="E667" s="326"/>
      <c r="F667" s="326"/>
      <c r="G667" s="326"/>
    </row>
    <row r="668" spans="1:7" ht="23.25" customHeight="1" x14ac:dyDescent="0.55000000000000004">
      <c r="A668" s="197" t="s">
        <v>851</v>
      </c>
      <c r="B668" s="326"/>
      <c r="C668" s="326"/>
      <c r="D668" s="326"/>
      <c r="E668" s="326"/>
      <c r="F668" s="326"/>
      <c r="G668" s="326"/>
    </row>
    <row r="669" spans="1:7" ht="23.25" customHeight="1" x14ac:dyDescent="0.55000000000000004">
      <c r="A669" s="327" t="s">
        <v>852</v>
      </c>
      <c r="B669" s="326"/>
      <c r="C669" s="326"/>
      <c r="D669" s="326"/>
      <c r="E669" s="326"/>
      <c r="F669" s="326"/>
      <c r="G669" s="326"/>
    </row>
    <row r="670" spans="1:7" ht="23.25" customHeight="1" x14ac:dyDescent="0.55000000000000004">
      <c r="A670" s="327" t="s">
        <v>853</v>
      </c>
      <c r="B670" s="326"/>
      <c r="C670" s="326"/>
      <c r="D670" s="326"/>
      <c r="E670" s="326"/>
      <c r="F670" s="326"/>
      <c r="G670" s="326"/>
    </row>
    <row r="671" spans="1:7" ht="23.25" customHeight="1" x14ac:dyDescent="0.55000000000000004">
      <c r="A671" s="327" t="s">
        <v>854</v>
      </c>
      <c r="B671" s="326"/>
      <c r="C671" s="326"/>
      <c r="D671" s="326"/>
      <c r="E671" s="326"/>
      <c r="F671" s="326"/>
      <c r="G671" s="326"/>
    </row>
    <row r="672" spans="1:7" ht="23.25" customHeight="1" x14ac:dyDescent="0.55000000000000004">
      <c r="A672" s="327" t="s">
        <v>855</v>
      </c>
      <c r="B672" s="326"/>
      <c r="C672" s="326"/>
      <c r="D672" s="326"/>
      <c r="E672" s="326"/>
      <c r="F672" s="326"/>
      <c r="G672" s="326"/>
    </row>
    <row r="673" spans="1:7" ht="23.25" customHeight="1" x14ac:dyDescent="0.55000000000000004">
      <c r="A673" s="327" t="s">
        <v>856</v>
      </c>
      <c r="B673" s="326"/>
      <c r="C673" s="326"/>
      <c r="D673" s="326"/>
      <c r="E673" s="326"/>
      <c r="F673" s="326"/>
      <c r="G673" s="326"/>
    </row>
    <row r="674" spans="1:7" ht="23.25" customHeight="1" x14ac:dyDescent="0.2">
      <c r="A674" s="250" t="s">
        <v>701</v>
      </c>
      <c r="B674" s="326"/>
      <c r="C674" s="326"/>
      <c r="D674" s="326"/>
      <c r="E674" s="326"/>
      <c r="F674" s="326"/>
      <c r="G674" s="326"/>
    </row>
    <row r="675" spans="1:7" ht="23.25" customHeight="1" x14ac:dyDescent="0.55000000000000004">
      <c r="A675" s="198" t="s">
        <v>557</v>
      </c>
      <c r="B675" s="328">
        <v>1010100</v>
      </c>
      <c r="C675" s="328"/>
      <c r="D675" s="249" t="s">
        <v>5</v>
      </c>
      <c r="E675" s="229"/>
      <c r="F675" s="229"/>
      <c r="G675" s="229"/>
    </row>
    <row r="676" spans="1:7" ht="23.25" customHeight="1" x14ac:dyDescent="0.2">
      <c r="A676" s="250"/>
      <c r="B676" s="251"/>
      <c r="C676" s="193"/>
      <c r="D676" s="229"/>
      <c r="E676" s="229"/>
      <c r="F676" s="229"/>
      <c r="G676" s="229"/>
    </row>
    <row r="677" spans="1:7" ht="23.25" customHeight="1" x14ac:dyDescent="0.2">
      <c r="A677" s="329" t="s">
        <v>114</v>
      </c>
      <c r="B677" s="330" t="s">
        <v>8</v>
      </c>
      <c r="C677" s="331"/>
      <c r="D677" s="331"/>
      <c r="E677" s="331"/>
      <c r="F677" s="331"/>
      <c r="G677" s="332"/>
    </row>
    <row r="678" spans="1:7" ht="23.25" customHeight="1" x14ac:dyDescent="0.2">
      <c r="A678" s="329"/>
      <c r="B678" s="329" t="s">
        <v>9</v>
      </c>
      <c r="C678" s="169" t="s">
        <v>10</v>
      </c>
      <c r="D678" s="169" t="s">
        <v>11</v>
      </c>
      <c r="E678" s="170" t="s">
        <v>237</v>
      </c>
      <c r="F678" s="170" t="s">
        <v>351</v>
      </c>
      <c r="G678" s="170" t="s">
        <v>583</v>
      </c>
    </row>
    <row r="679" spans="1:7" ht="23.25" customHeight="1" x14ac:dyDescent="0.2">
      <c r="A679" s="333" t="s">
        <v>697</v>
      </c>
      <c r="B679" s="334" t="s">
        <v>603</v>
      </c>
      <c r="C679" s="335">
        <v>0</v>
      </c>
      <c r="D679" s="335">
        <v>7</v>
      </c>
      <c r="E679" s="205">
        <v>0</v>
      </c>
      <c r="F679" s="205">
        <v>0</v>
      </c>
      <c r="G679" s="205">
        <v>0</v>
      </c>
    </row>
    <row r="680" spans="1:7" ht="23.25" customHeight="1" x14ac:dyDescent="0.2">
      <c r="A680" s="336" t="s">
        <v>698</v>
      </c>
      <c r="B680" s="337"/>
      <c r="C680" s="208"/>
      <c r="D680" s="208"/>
      <c r="E680" s="208"/>
      <c r="F680" s="208"/>
      <c r="G680" s="208"/>
    </row>
    <row r="681" spans="1:7" ht="23.25" customHeight="1" x14ac:dyDescent="0.2">
      <c r="A681" s="338" t="s">
        <v>699</v>
      </c>
      <c r="B681" s="339"/>
      <c r="C681" s="211"/>
      <c r="D681" s="211"/>
      <c r="E681" s="211"/>
      <c r="F681" s="211"/>
      <c r="G681" s="211"/>
    </row>
    <row r="682" spans="1:7" ht="23.25" customHeight="1" x14ac:dyDescent="0.2">
      <c r="A682" s="340" t="s">
        <v>12</v>
      </c>
      <c r="B682" s="341" t="s">
        <v>5</v>
      </c>
      <c r="C682" s="217">
        <v>0</v>
      </c>
      <c r="D682" s="217">
        <v>1010100</v>
      </c>
      <c r="E682" s="342">
        <v>0</v>
      </c>
      <c r="F682" s="342">
        <v>0</v>
      </c>
      <c r="G682" s="342">
        <v>0</v>
      </c>
    </row>
    <row r="683" spans="1:7" ht="23.25" customHeight="1" x14ac:dyDescent="0.2">
      <c r="A683" s="340" t="s">
        <v>2</v>
      </c>
      <c r="B683" s="341" t="s">
        <v>5</v>
      </c>
      <c r="C683" s="216">
        <v>0</v>
      </c>
      <c r="D683" s="216">
        <v>1010100</v>
      </c>
      <c r="E683" s="342">
        <v>0</v>
      </c>
      <c r="F683" s="342">
        <v>0</v>
      </c>
      <c r="G683" s="342">
        <v>0</v>
      </c>
    </row>
    <row r="684" spans="1:7" ht="23.25" customHeight="1" x14ac:dyDescent="0.2">
      <c r="A684" s="340" t="s">
        <v>3</v>
      </c>
      <c r="B684" s="341" t="s">
        <v>5</v>
      </c>
      <c r="C684" s="216">
        <v>0</v>
      </c>
      <c r="D684" s="216">
        <v>0</v>
      </c>
      <c r="E684" s="342">
        <v>0</v>
      </c>
      <c r="F684" s="342">
        <v>0</v>
      </c>
      <c r="G684" s="342">
        <v>0</v>
      </c>
    </row>
    <row r="685" spans="1:7" ht="23.25" customHeight="1" x14ac:dyDescent="0.2">
      <c r="A685" s="227"/>
      <c r="B685" s="228"/>
      <c r="C685" s="229"/>
      <c r="D685" s="229"/>
      <c r="E685" s="343"/>
      <c r="F685" s="343"/>
      <c r="G685" s="343"/>
    </row>
    <row r="686" spans="1:7" ht="23.25" customHeight="1" x14ac:dyDescent="0.2">
      <c r="A686" s="227"/>
      <c r="B686" s="228"/>
      <c r="C686" s="229"/>
      <c r="D686" s="229"/>
      <c r="E686" s="343"/>
      <c r="F686" s="343"/>
      <c r="G686" s="343"/>
    </row>
    <row r="687" spans="1:7" ht="23.25" customHeight="1" x14ac:dyDescent="0.2">
      <c r="A687" s="227"/>
      <c r="B687" s="228"/>
      <c r="C687" s="229"/>
      <c r="D687" s="229"/>
      <c r="E687" s="343"/>
      <c r="F687" s="343"/>
      <c r="G687" s="343"/>
    </row>
    <row r="688" spans="1:7" ht="23.25" customHeight="1" x14ac:dyDescent="0.2">
      <c r="A688" s="227"/>
      <c r="B688" s="228"/>
      <c r="C688" s="229"/>
      <c r="D688" s="229"/>
      <c r="E688" s="343"/>
      <c r="F688" s="343"/>
      <c r="G688" s="343"/>
    </row>
    <row r="689" spans="1:7" ht="23.25" customHeight="1" x14ac:dyDescent="0.2">
      <c r="A689" s="227"/>
      <c r="B689" s="228"/>
      <c r="C689" s="229"/>
      <c r="D689" s="229"/>
      <c r="E689" s="343"/>
      <c r="F689" s="343"/>
      <c r="G689" s="343"/>
    </row>
    <row r="690" spans="1:7" ht="23.25" customHeight="1" x14ac:dyDescent="0.2">
      <c r="A690" s="227"/>
      <c r="B690" s="228"/>
      <c r="C690" s="229"/>
      <c r="D690" s="229"/>
      <c r="E690" s="343"/>
      <c r="F690" s="343"/>
      <c r="G690" s="343"/>
    </row>
    <row r="691" spans="1:7" ht="23.25" customHeight="1" x14ac:dyDescent="0.2">
      <c r="A691" s="227"/>
      <c r="B691" s="228"/>
      <c r="C691" s="229"/>
      <c r="D691" s="229"/>
      <c r="E691" s="343"/>
      <c r="F691" s="343"/>
      <c r="G691" s="343"/>
    </row>
    <row r="692" spans="1:7" ht="23.25" customHeight="1" x14ac:dyDescent="0.2">
      <c r="A692" s="227"/>
      <c r="B692" s="228"/>
      <c r="C692" s="229"/>
      <c r="D692" s="229"/>
      <c r="E692" s="343"/>
      <c r="F692" s="343"/>
      <c r="G692" s="343"/>
    </row>
    <row r="693" spans="1:7" ht="23.25" customHeight="1" x14ac:dyDescent="0.2">
      <c r="A693" s="227"/>
      <c r="B693" s="228"/>
      <c r="C693" s="229"/>
      <c r="D693" s="229"/>
      <c r="E693" s="343"/>
      <c r="F693" s="343"/>
      <c r="G693" s="343"/>
    </row>
    <row r="694" spans="1:7" ht="23.25" customHeight="1" x14ac:dyDescent="0.55000000000000004">
      <c r="A694" s="198" t="s">
        <v>703</v>
      </c>
      <c r="B694" s="198"/>
      <c r="C694" s="198"/>
      <c r="D694" s="198"/>
      <c r="E694" s="198"/>
      <c r="F694" s="198"/>
      <c r="G694" s="198"/>
    </row>
    <row r="695" spans="1:7" ht="23.25" customHeight="1" x14ac:dyDescent="0.55000000000000004">
      <c r="A695" s="198" t="s">
        <v>908</v>
      </c>
      <c r="B695" s="198"/>
      <c r="C695" s="198"/>
      <c r="D695" s="198"/>
      <c r="E695" s="198"/>
      <c r="F695" s="198"/>
      <c r="G695" s="198"/>
    </row>
    <row r="696" spans="1:7" ht="23.25" customHeight="1" x14ac:dyDescent="0.55000000000000004">
      <c r="A696" s="198" t="s">
        <v>904</v>
      </c>
      <c r="B696" s="197"/>
      <c r="C696" s="197"/>
      <c r="D696" s="197"/>
      <c r="E696" s="197"/>
      <c r="F696" s="197"/>
      <c r="G696" s="197"/>
    </row>
    <row r="697" spans="1:7" ht="23.25" customHeight="1" x14ac:dyDescent="0.55000000000000004">
      <c r="A697" s="198" t="s">
        <v>905</v>
      </c>
      <c r="B697" s="197"/>
      <c r="C697" s="197"/>
      <c r="D697" s="197"/>
      <c r="E697" s="197"/>
      <c r="F697" s="197"/>
      <c r="G697" s="197"/>
    </row>
    <row r="698" spans="1:7" ht="23.25" customHeight="1" x14ac:dyDescent="0.55000000000000004">
      <c r="A698" s="198" t="s">
        <v>909</v>
      </c>
      <c r="B698" s="197"/>
      <c r="C698" s="197"/>
      <c r="D698" s="197"/>
      <c r="E698" s="197"/>
      <c r="F698" s="197"/>
      <c r="G698" s="197"/>
    </row>
    <row r="699" spans="1:7" ht="23.25" customHeight="1" x14ac:dyDescent="0.2">
      <c r="A699" s="278" t="s">
        <v>910</v>
      </c>
      <c r="B699" s="326"/>
      <c r="C699" s="326"/>
      <c r="D699" s="326"/>
      <c r="E699" s="326"/>
      <c r="F699" s="326"/>
      <c r="G699" s="326"/>
    </row>
    <row r="700" spans="1:7" ht="23.25" customHeight="1" x14ac:dyDescent="0.2">
      <c r="A700" s="164" t="s">
        <v>845</v>
      </c>
      <c r="B700" s="164"/>
      <c r="C700" s="164"/>
      <c r="D700" s="164"/>
      <c r="E700" s="164"/>
      <c r="F700" s="164"/>
      <c r="G700" s="164"/>
    </row>
    <row r="701" spans="1:7" ht="23.25" customHeight="1" x14ac:dyDescent="0.2">
      <c r="A701" s="164" t="s">
        <v>846</v>
      </c>
      <c r="B701" s="164"/>
      <c r="C701" s="164"/>
      <c r="D701" s="164"/>
      <c r="E701" s="164"/>
      <c r="F701" s="164"/>
      <c r="G701" s="164"/>
    </row>
    <row r="702" spans="1:7" ht="23.25" customHeight="1" x14ac:dyDescent="0.2">
      <c r="A702" s="164" t="s">
        <v>847</v>
      </c>
      <c r="B702" s="164"/>
      <c r="C702" s="164"/>
      <c r="D702" s="164"/>
      <c r="E702" s="164"/>
      <c r="F702" s="164"/>
      <c r="G702" s="164"/>
    </row>
    <row r="703" spans="1:7" ht="23.25" customHeight="1" x14ac:dyDescent="0.2">
      <c r="A703" s="164" t="s">
        <v>848</v>
      </c>
      <c r="B703" s="164"/>
      <c r="C703" s="164"/>
      <c r="D703" s="164"/>
      <c r="E703" s="164"/>
      <c r="F703" s="164"/>
      <c r="G703" s="164"/>
    </row>
    <row r="704" spans="1:7" ht="23.25" customHeight="1" x14ac:dyDescent="0.2">
      <c r="A704" s="164" t="s">
        <v>849</v>
      </c>
      <c r="B704" s="164"/>
      <c r="C704" s="164"/>
      <c r="D704" s="164"/>
      <c r="E704" s="164"/>
      <c r="F704" s="164"/>
      <c r="G704" s="164"/>
    </row>
    <row r="705" spans="1:7" ht="23.25" customHeight="1" x14ac:dyDescent="0.2">
      <c r="A705" s="164" t="s">
        <v>848</v>
      </c>
      <c r="B705" s="164"/>
      <c r="C705" s="164"/>
      <c r="D705" s="164"/>
      <c r="E705" s="164"/>
      <c r="F705" s="164"/>
      <c r="G705" s="164"/>
    </row>
    <row r="706" spans="1:7" ht="23.25" customHeight="1" x14ac:dyDescent="0.2">
      <c r="A706" s="250" t="s">
        <v>702</v>
      </c>
      <c r="B706" s="326"/>
      <c r="C706" s="326"/>
      <c r="D706" s="326"/>
      <c r="E706" s="326"/>
      <c r="F706" s="326"/>
      <c r="G706" s="326"/>
    </row>
    <row r="707" spans="1:7" ht="23.25" customHeight="1" x14ac:dyDescent="0.55000000000000004">
      <c r="A707" s="198" t="s">
        <v>557</v>
      </c>
      <c r="B707" s="344">
        <v>2261700</v>
      </c>
      <c r="C707" s="344"/>
      <c r="D707" s="249" t="s">
        <v>5</v>
      </c>
      <c r="E707" s="326"/>
      <c r="F707" s="326"/>
      <c r="G707" s="326"/>
    </row>
    <row r="708" spans="1:7" ht="23.25" customHeight="1" x14ac:dyDescent="0.2">
      <c r="A708" s="250"/>
      <c r="B708" s="251"/>
      <c r="C708" s="193"/>
      <c r="D708" s="229"/>
      <c r="E708" s="229"/>
      <c r="F708" s="229"/>
      <c r="G708" s="229"/>
    </row>
    <row r="709" spans="1:7" ht="23.25" customHeight="1" x14ac:dyDescent="0.2">
      <c r="A709" s="329" t="s">
        <v>114</v>
      </c>
      <c r="B709" s="330" t="s">
        <v>8</v>
      </c>
      <c r="C709" s="331"/>
      <c r="D709" s="331"/>
      <c r="E709" s="331"/>
      <c r="F709" s="331"/>
      <c r="G709" s="332"/>
    </row>
    <row r="710" spans="1:7" ht="23.25" customHeight="1" x14ac:dyDescent="0.2">
      <c r="A710" s="329"/>
      <c r="B710" s="329" t="s">
        <v>9</v>
      </c>
      <c r="C710" s="169" t="s">
        <v>10</v>
      </c>
      <c r="D710" s="169" t="s">
        <v>11</v>
      </c>
      <c r="E710" s="170" t="s">
        <v>237</v>
      </c>
      <c r="F710" s="170" t="s">
        <v>351</v>
      </c>
      <c r="G710" s="170" t="s">
        <v>583</v>
      </c>
    </row>
    <row r="711" spans="1:7" ht="23.25" customHeight="1" x14ac:dyDescent="0.2">
      <c r="A711" s="345" t="s">
        <v>659</v>
      </c>
      <c r="B711" s="334" t="s">
        <v>603</v>
      </c>
      <c r="C711" s="346">
        <v>0</v>
      </c>
      <c r="D711" s="346">
        <v>1</v>
      </c>
      <c r="E711" s="347">
        <v>0</v>
      </c>
      <c r="F711" s="347">
        <v>0</v>
      </c>
      <c r="G711" s="347">
        <v>0</v>
      </c>
    </row>
    <row r="712" spans="1:7" ht="23.25" customHeight="1" x14ac:dyDescent="0.2">
      <c r="A712" s="348" t="s">
        <v>658</v>
      </c>
      <c r="B712" s="339"/>
      <c r="C712" s="349"/>
      <c r="D712" s="349"/>
      <c r="E712" s="349"/>
      <c r="F712" s="349"/>
      <c r="G712" s="349"/>
    </row>
    <row r="713" spans="1:7" ht="23.25" customHeight="1" x14ac:dyDescent="0.2">
      <c r="A713" s="340" t="s">
        <v>12</v>
      </c>
      <c r="B713" s="341" t="s">
        <v>5</v>
      </c>
      <c r="C713" s="217">
        <v>0</v>
      </c>
      <c r="D713" s="217">
        <v>2261700</v>
      </c>
      <c r="E713" s="342">
        <v>0</v>
      </c>
      <c r="F713" s="342">
        <v>0</v>
      </c>
      <c r="G713" s="342">
        <v>0</v>
      </c>
    </row>
    <row r="714" spans="1:7" ht="23.25" customHeight="1" x14ac:dyDescent="0.2">
      <c r="A714" s="340" t="s">
        <v>2</v>
      </c>
      <c r="B714" s="341" t="s">
        <v>5</v>
      </c>
      <c r="C714" s="216">
        <v>0</v>
      </c>
      <c r="D714" s="216">
        <v>2261700</v>
      </c>
      <c r="E714" s="342">
        <v>0</v>
      </c>
      <c r="F714" s="342">
        <v>0</v>
      </c>
      <c r="G714" s="342">
        <v>0</v>
      </c>
    </row>
    <row r="715" spans="1:7" ht="23.25" customHeight="1" x14ac:dyDescent="0.2">
      <c r="A715" s="340" t="s">
        <v>3</v>
      </c>
      <c r="B715" s="341" t="s">
        <v>5</v>
      </c>
      <c r="C715" s="216">
        <v>0</v>
      </c>
      <c r="D715" s="216">
        <v>0</v>
      </c>
      <c r="E715" s="342">
        <v>0</v>
      </c>
      <c r="F715" s="342">
        <v>0</v>
      </c>
      <c r="G715" s="342">
        <v>0</v>
      </c>
    </row>
    <row r="716" spans="1:7" ht="23.25" customHeight="1" x14ac:dyDescent="0.2">
      <c r="A716" s="224"/>
      <c r="B716" s="225"/>
      <c r="C716" s="192"/>
      <c r="D716" s="192"/>
      <c r="E716" s="192"/>
      <c r="F716" s="192"/>
      <c r="G716" s="192"/>
    </row>
  </sheetData>
  <mergeCells count="569">
    <mergeCell ref="B707:C707"/>
    <mergeCell ref="A700:G700"/>
    <mergeCell ref="A701:G701"/>
    <mergeCell ref="A702:G702"/>
    <mergeCell ref="A703:G703"/>
    <mergeCell ref="A704:G704"/>
    <mergeCell ref="A705:G705"/>
    <mergeCell ref="B679:B681"/>
    <mergeCell ref="C679:C681"/>
    <mergeCell ref="D679:D681"/>
    <mergeCell ref="E679:E681"/>
    <mergeCell ref="F679:F681"/>
    <mergeCell ref="G679:G681"/>
    <mergeCell ref="A661:G661"/>
    <mergeCell ref="A662:G662"/>
    <mergeCell ref="B675:C675"/>
    <mergeCell ref="D152:D153"/>
    <mergeCell ref="E152:E153"/>
    <mergeCell ref="F152:F153"/>
    <mergeCell ref="G152:G153"/>
    <mergeCell ref="B643:B645"/>
    <mergeCell ref="C643:C645"/>
    <mergeCell ref="D643:D645"/>
    <mergeCell ref="E643:E645"/>
    <mergeCell ref="F643:F645"/>
    <mergeCell ref="G643:G645"/>
    <mergeCell ref="B498:B499"/>
    <mergeCell ref="C498:C499"/>
    <mergeCell ref="D498:D499"/>
    <mergeCell ref="E498:E499"/>
    <mergeCell ref="F498:F499"/>
    <mergeCell ref="G498:G499"/>
    <mergeCell ref="B500:B502"/>
    <mergeCell ref="C500:C502"/>
    <mergeCell ref="D500:D502"/>
    <mergeCell ref="E500:E502"/>
    <mergeCell ref="F500:F502"/>
    <mergeCell ref="G500:G502"/>
    <mergeCell ref="B603:B604"/>
    <mergeCell ref="C603:C604"/>
    <mergeCell ref="B646:B648"/>
    <mergeCell ref="C646:C648"/>
    <mergeCell ref="D646:D648"/>
    <mergeCell ref="E646:E648"/>
    <mergeCell ref="F646:F648"/>
    <mergeCell ref="G646:G648"/>
    <mergeCell ref="B638:B642"/>
    <mergeCell ref="C638:C642"/>
    <mergeCell ref="D638:D642"/>
    <mergeCell ref="E638:E642"/>
    <mergeCell ref="F638:F642"/>
    <mergeCell ref="G638:G642"/>
    <mergeCell ref="D603:D604"/>
    <mergeCell ref="E603:E604"/>
    <mergeCell ref="F603:F604"/>
    <mergeCell ref="G603:G604"/>
    <mergeCell ref="F537:F539"/>
    <mergeCell ref="G537:G539"/>
    <mergeCell ref="A626:G626"/>
    <mergeCell ref="A627:G627"/>
    <mergeCell ref="A628:G628"/>
    <mergeCell ref="A558:G558"/>
    <mergeCell ref="A560:G560"/>
    <mergeCell ref="A561:G561"/>
    <mergeCell ref="B540:B542"/>
    <mergeCell ref="C540:C542"/>
    <mergeCell ref="D540:D542"/>
    <mergeCell ref="E540:E542"/>
    <mergeCell ref="F540:F542"/>
    <mergeCell ref="G540:G542"/>
    <mergeCell ref="B543:B546"/>
    <mergeCell ref="C543:C546"/>
    <mergeCell ref="D543:D546"/>
    <mergeCell ref="E543:E546"/>
    <mergeCell ref="F543:F546"/>
    <mergeCell ref="G543:G546"/>
    <mergeCell ref="A629:G629"/>
    <mergeCell ref="A630:G630"/>
    <mergeCell ref="A631:G631"/>
    <mergeCell ref="A632:G632"/>
    <mergeCell ref="B605:B607"/>
    <mergeCell ref="C605:C607"/>
    <mergeCell ref="D605:D607"/>
    <mergeCell ref="E605:E607"/>
    <mergeCell ref="F605:F607"/>
    <mergeCell ref="G605:G607"/>
    <mergeCell ref="B401:B404"/>
    <mergeCell ref="C401:C404"/>
    <mergeCell ref="D401:D404"/>
    <mergeCell ref="E401:E404"/>
    <mergeCell ref="F401:F404"/>
    <mergeCell ref="G401:G404"/>
    <mergeCell ref="B405:B408"/>
    <mergeCell ref="F405:F408"/>
    <mergeCell ref="G405:G408"/>
    <mergeCell ref="E405:E408"/>
    <mergeCell ref="A526:G526"/>
    <mergeCell ref="A527:G527"/>
    <mergeCell ref="A528:G528"/>
    <mergeCell ref="A424:G424"/>
    <mergeCell ref="C430:C431"/>
    <mergeCell ref="D430:D431"/>
    <mergeCell ref="E430:E431"/>
    <mergeCell ref="A421:G421"/>
    <mergeCell ref="A422:G422"/>
    <mergeCell ref="A425:G425"/>
    <mergeCell ref="A426:G426"/>
    <mergeCell ref="A427:G427"/>
    <mergeCell ref="A423:G423"/>
    <mergeCell ref="B435:B436"/>
    <mergeCell ref="F435:F436"/>
    <mergeCell ref="G435:G436"/>
    <mergeCell ref="A428:A429"/>
    <mergeCell ref="B428:G428"/>
    <mergeCell ref="B430:B431"/>
    <mergeCell ref="F430:F431"/>
    <mergeCell ref="G430:G431"/>
    <mergeCell ref="B432:B434"/>
    <mergeCell ref="F432:F434"/>
    <mergeCell ref="G432:G434"/>
    <mergeCell ref="F397:F400"/>
    <mergeCell ref="G397:G400"/>
    <mergeCell ref="B369:B373"/>
    <mergeCell ref="F369:F373"/>
    <mergeCell ref="G369:G373"/>
    <mergeCell ref="A386:G386"/>
    <mergeCell ref="A387:G387"/>
    <mergeCell ref="A393:G393"/>
    <mergeCell ref="A388:G388"/>
    <mergeCell ref="A392:G392"/>
    <mergeCell ref="A390:G390"/>
    <mergeCell ref="C397:C400"/>
    <mergeCell ref="D397:D400"/>
    <mergeCell ref="E397:E400"/>
    <mergeCell ref="A394:G394"/>
    <mergeCell ref="A395:A396"/>
    <mergeCell ref="B395:G395"/>
    <mergeCell ref="B397:B400"/>
    <mergeCell ref="A256:A257"/>
    <mergeCell ref="C405:C408"/>
    <mergeCell ref="D405:D408"/>
    <mergeCell ref="B256:G256"/>
    <mergeCell ref="A291:A292"/>
    <mergeCell ref="B291:G291"/>
    <mergeCell ref="A284:G284"/>
    <mergeCell ref="A285:G285"/>
    <mergeCell ref="B365:B368"/>
    <mergeCell ref="C365:C368"/>
    <mergeCell ref="D365:D368"/>
    <mergeCell ref="E365:E368"/>
    <mergeCell ref="F365:F368"/>
    <mergeCell ref="G365:G368"/>
    <mergeCell ref="C360:C364"/>
    <mergeCell ref="D360:D364"/>
    <mergeCell ref="E360:E364"/>
    <mergeCell ref="A357:G357"/>
    <mergeCell ref="A358:A359"/>
    <mergeCell ref="B358:G358"/>
    <mergeCell ref="B360:B364"/>
    <mergeCell ref="F360:F364"/>
    <mergeCell ref="G360:G364"/>
    <mergeCell ref="A354:G354"/>
    <mergeCell ref="G237:G239"/>
    <mergeCell ref="B243:B244"/>
    <mergeCell ref="C243:C244"/>
    <mergeCell ref="D243:D244"/>
    <mergeCell ref="E243:E244"/>
    <mergeCell ref="F243:F244"/>
    <mergeCell ref="G243:G244"/>
    <mergeCell ref="B293:B294"/>
    <mergeCell ref="C293:C294"/>
    <mergeCell ref="D293:D294"/>
    <mergeCell ref="E293:E294"/>
    <mergeCell ref="F293:F294"/>
    <mergeCell ref="G293:G294"/>
    <mergeCell ref="E265:E266"/>
    <mergeCell ref="F265:F266"/>
    <mergeCell ref="G265:G266"/>
    <mergeCell ref="A288:G288"/>
    <mergeCell ref="A254:G254"/>
    <mergeCell ref="A286:G286"/>
    <mergeCell ref="A289:G289"/>
    <mergeCell ref="B258:B261"/>
    <mergeCell ref="C258:C261"/>
    <mergeCell ref="D258:D261"/>
    <mergeCell ref="E258:E261"/>
    <mergeCell ref="E332:E335"/>
    <mergeCell ref="F332:F335"/>
    <mergeCell ref="G332:G335"/>
    <mergeCell ref="A355:G355"/>
    <mergeCell ref="A356:G356"/>
    <mergeCell ref="A326:A327"/>
    <mergeCell ref="B326:G326"/>
    <mergeCell ref="A389:G389"/>
    <mergeCell ref="A391:G391"/>
    <mergeCell ref="C369:C373"/>
    <mergeCell ref="D369:D373"/>
    <mergeCell ref="E369:E373"/>
    <mergeCell ref="A352:G352"/>
    <mergeCell ref="A353:G353"/>
    <mergeCell ref="B336:B339"/>
    <mergeCell ref="C336:C339"/>
    <mergeCell ref="D336:D339"/>
    <mergeCell ref="E336:E339"/>
    <mergeCell ref="F336:F339"/>
    <mergeCell ref="G336:G339"/>
    <mergeCell ref="B332:B335"/>
    <mergeCell ref="C332:C335"/>
    <mergeCell ref="D332:D335"/>
    <mergeCell ref="B295:B296"/>
    <mergeCell ref="C295:C296"/>
    <mergeCell ref="D295:D296"/>
    <mergeCell ref="E295:E296"/>
    <mergeCell ref="F295:F296"/>
    <mergeCell ref="G295:G296"/>
    <mergeCell ref="B328:B331"/>
    <mergeCell ref="C328:C331"/>
    <mergeCell ref="D328:D331"/>
    <mergeCell ref="E328:E331"/>
    <mergeCell ref="F328:F331"/>
    <mergeCell ref="G328:G331"/>
    <mergeCell ref="A318:G318"/>
    <mergeCell ref="B297:B298"/>
    <mergeCell ref="C297:C298"/>
    <mergeCell ref="D297:D298"/>
    <mergeCell ref="E297:E298"/>
    <mergeCell ref="F297:F298"/>
    <mergeCell ref="G297:G298"/>
    <mergeCell ref="A319:G319"/>
    <mergeCell ref="A320:G320"/>
    <mergeCell ref="A323:G323"/>
    <mergeCell ref="A321:G321"/>
    <mergeCell ref="A325:G325"/>
    <mergeCell ref="A192:G192"/>
    <mergeCell ref="A193:G193"/>
    <mergeCell ref="A194:G194"/>
    <mergeCell ref="A196:G196"/>
    <mergeCell ref="A197:G197"/>
    <mergeCell ref="A198:A199"/>
    <mergeCell ref="B198:G198"/>
    <mergeCell ref="C200:C202"/>
    <mergeCell ref="D200:D202"/>
    <mergeCell ref="E200:E202"/>
    <mergeCell ref="A175:G175"/>
    <mergeCell ref="A176:G176"/>
    <mergeCell ref="A177:G177"/>
    <mergeCell ref="A178:G178"/>
    <mergeCell ref="B185:B186"/>
    <mergeCell ref="C185:C186"/>
    <mergeCell ref="D185:D186"/>
    <mergeCell ref="E185:E186"/>
    <mergeCell ref="F185:F186"/>
    <mergeCell ref="G185:G186"/>
    <mergeCell ref="B183:B184"/>
    <mergeCell ref="C183:C184"/>
    <mergeCell ref="D183:D184"/>
    <mergeCell ref="E183:E184"/>
    <mergeCell ref="F183:F184"/>
    <mergeCell ref="G183:G184"/>
    <mergeCell ref="A179:G179"/>
    <mergeCell ref="A180:G180"/>
    <mergeCell ref="A181:A182"/>
    <mergeCell ref="B181:G181"/>
    <mergeCell ref="A160:G160"/>
    <mergeCell ref="A161:G161"/>
    <mergeCell ref="A162:G162"/>
    <mergeCell ref="A163:G163"/>
    <mergeCell ref="B150:B151"/>
    <mergeCell ref="C150:C151"/>
    <mergeCell ref="B148:B149"/>
    <mergeCell ref="B169:B170"/>
    <mergeCell ref="C169:C170"/>
    <mergeCell ref="D169:D170"/>
    <mergeCell ref="E169:E170"/>
    <mergeCell ref="F169:F170"/>
    <mergeCell ref="G169:G170"/>
    <mergeCell ref="B167:B168"/>
    <mergeCell ref="C167:C168"/>
    <mergeCell ref="D167:D168"/>
    <mergeCell ref="E167:E168"/>
    <mergeCell ref="F167:F168"/>
    <mergeCell ref="G167:G168"/>
    <mergeCell ref="A165:A166"/>
    <mergeCell ref="B165:G165"/>
    <mergeCell ref="A159:G159"/>
    <mergeCell ref="B152:B153"/>
    <mergeCell ref="C152:C153"/>
    <mergeCell ref="A144:G144"/>
    <mergeCell ref="A145:G145"/>
    <mergeCell ref="A146:A147"/>
    <mergeCell ref="D150:D151"/>
    <mergeCell ref="E150:E151"/>
    <mergeCell ref="F150:F151"/>
    <mergeCell ref="G150:G151"/>
    <mergeCell ref="B146:G146"/>
    <mergeCell ref="A139:G139"/>
    <mergeCell ref="A140:G140"/>
    <mergeCell ref="A141:G141"/>
    <mergeCell ref="A142:G142"/>
    <mergeCell ref="A143:G143"/>
    <mergeCell ref="C148:C149"/>
    <mergeCell ref="D148:D149"/>
    <mergeCell ref="E148:E149"/>
    <mergeCell ref="F148:F149"/>
    <mergeCell ref="G148:G149"/>
    <mergeCell ref="A71:G71"/>
    <mergeCell ref="A72:G72"/>
    <mergeCell ref="A73:G73"/>
    <mergeCell ref="A74:G74"/>
    <mergeCell ref="A75:G75"/>
    <mergeCell ref="A78:A79"/>
    <mergeCell ref="D120:D122"/>
    <mergeCell ref="E120:E122"/>
    <mergeCell ref="F120:F122"/>
    <mergeCell ref="G120:G122"/>
    <mergeCell ref="B78:G78"/>
    <mergeCell ref="A77:G77"/>
    <mergeCell ref="B80:B81"/>
    <mergeCell ref="C80:C81"/>
    <mergeCell ref="D80:D81"/>
    <mergeCell ref="E80:E81"/>
    <mergeCell ref="F80:F81"/>
    <mergeCell ref="G80:G81"/>
    <mergeCell ref="A109:G109"/>
    <mergeCell ref="F82:F83"/>
    <mergeCell ref="G82:G83"/>
    <mergeCell ref="B84:B86"/>
    <mergeCell ref="C84:C86"/>
    <mergeCell ref="D84:D86"/>
    <mergeCell ref="B52:B53"/>
    <mergeCell ref="C52:C53"/>
    <mergeCell ref="D52:D53"/>
    <mergeCell ref="E52:E53"/>
    <mergeCell ref="F52:F53"/>
    <mergeCell ref="G52:G53"/>
    <mergeCell ref="B49:B51"/>
    <mergeCell ref="C49:C51"/>
    <mergeCell ref="B54:B55"/>
    <mergeCell ref="C54:C55"/>
    <mergeCell ref="D54:D55"/>
    <mergeCell ref="E54:E55"/>
    <mergeCell ref="F54:F55"/>
    <mergeCell ref="G54:G55"/>
    <mergeCell ref="A228:G228"/>
    <mergeCell ref="A229:G229"/>
    <mergeCell ref="A230:G230"/>
    <mergeCell ref="A232:G232"/>
    <mergeCell ref="A233:G233"/>
    <mergeCell ref="A249:G249"/>
    <mergeCell ref="A250:G250"/>
    <mergeCell ref="A251:G251"/>
    <mergeCell ref="A253:G253"/>
    <mergeCell ref="A235:A236"/>
    <mergeCell ref="B235:G235"/>
    <mergeCell ref="A234:G234"/>
    <mergeCell ref="B240:B242"/>
    <mergeCell ref="C240:C242"/>
    <mergeCell ref="D240:D242"/>
    <mergeCell ref="E240:E242"/>
    <mergeCell ref="F240:F242"/>
    <mergeCell ref="G240:G242"/>
    <mergeCell ref="A252:G252"/>
    <mergeCell ref="B237:B239"/>
    <mergeCell ref="C237:C239"/>
    <mergeCell ref="D237:D239"/>
    <mergeCell ref="E237:E239"/>
    <mergeCell ref="F237:F239"/>
    <mergeCell ref="E84:E86"/>
    <mergeCell ref="F84:F86"/>
    <mergeCell ref="G84:G86"/>
    <mergeCell ref="B82:B83"/>
    <mergeCell ref="C82:C83"/>
    <mergeCell ref="D82:D83"/>
    <mergeCell ref="E82:E83"/>
    <mergeCell ref="A110:G110"/>
    <mergeCell ref="A112:G112"/>
    <mergeCell ref="A105:G105"/>
    <mergeCell ref="A106:G106"/>
    <mergeCell ref="A107:G107"/>
    <mergeCell ref="A113:G113"/>
    <mergeCell ref="A114:A115"/>
    <mergeCell ref="B114:G114"/>
    <mergeCell ref="A108:G108"/>
    <mergeCell ref="B123:B125"/>
    <mergeCell ref="B116:B119"/>
    <mergeCell ref="C116:C119"/>
    <mergeCell ref="D116:D119"/>
    <mergeCell ref="E116:E119"/>
    <mergeCell ref="F116:F119"/>
    <mergeCell ref="G116:G119"/>
    <mergeCell ref="B120:B122"/>
    <mergeCell ref="C120:C122"/>
    <mergeCell ref="C123:C125"/>
    <mergeCell ref="D123:D125"/>
    <mergeCell ref="E123:E125"/>
    <mergeCell ref="F123:F125"/>
    <mergeCell ref="G123:G125"/>
    <mergeCell ref="A21:G21"/>
    <mergeCell ref="A22:A23"/>
    <mergeCell ref="B22:G22"/>
    <mergeCell ref="A1:G1"/>
    <mergeCell ref="A2:G2"/>
    <mergeCell ref="A5:G5"/>
    <mergeCell ref="A10:A11"/>
    <mergeCell ref="B10:G10"/>
    <mergeCell ref="A9:G9"/>
    <mergeCell ref="A16:G16"/>
    <mergeCell ref="A17:G17"/>
    <mergeCell ref="A18:G18"/>
    <mergeCell ref="A20:G20"/>
    <mergeCell ref="A6:G6"/>
    <mergeCell ref="A7:G7"/>
    <mergeCell ref="B27:B30"/>
    <mergeCell ref="C27:C30"/>
    <mergeCell ref="D27:D30"/>
    <mergeCell ref="E27:E30"/>
    <mergeCell ref="F27:F30"/>
    <mergeCell ref="G27:G30"/>
    <mergeCell ref="D49:D51"/>
    <mergeCell ref="A38:G38"/>
    <mergeCell ref="A39:G39"/>
    <mergeCell ref="A40:G40"/>
    <mergeCell ref="A41:G41"/>
    <mergeCell ref="A43:G43"/>
    <mergeCell ref="A45:G45"/>
    <mergeCell ref="A47:A48"/>
    <mergeCell ref="B47:G47"/>
    <mergeCell ref="A42:G42"/>
    <mergeCell ref="E49:E51"/>
    <mergeCell ref="F49:F51"/>
    <mergeCell ref="G49:G51"/>
    <mergeCell ref="A213:G213"/>
    <mergeCell ref="A214:G214"/>
    <mergeCell ref="A215:G215"/>
    <mergeCell ref="A219:A220"/>
    <mergeCell ref="B219:G219"/>
    <mergeCell ref="B200:B202"/>
    <mergeCell ref="F200:F202"/>
    <mergeCell ref="G200:G202"/>
    <mergeCell ref="A217:G217"/>
    <mergeCell ref="A216:G216"/>
    <mergeCell ref="B204:B205"/>
    <mergeCell ref="C204:C205"/>
    <mergeCell ref="D204:D205"/>
    <mergeCell ref="E204:E205"/>
    <mergeCell ref="F204:F205"/>
    <mergeCell ref="G204:G205"/>
    <mergeCell ref="F258:F261"/>
    <mergeCell ref="G258:G261"/>
    <mergeCell ref="B262:B264"/>
    <mergeCell ref="C262:C264"/>
    <mergeCell ref="D262:D264"/>
    <mergeCell ref="E262:E264"/>
    <mergeCell ref="F262:F264"/>
    <mergeCell ref="G262:G264"/>
    <mergeCell ref="B265:B266"/>
    <mergeCell ref="C265:C266"/>
    <mergeCell ref="D265:D266"/>
    <mergeCell ref="E432:E434"/>
    <mergeCell ref="D432:D434"/>
    <mergeCell ref="C432:C434"/>
    <mergeCell ref="C435:C436"/>
    <mergeCell ref="D435:D436"/>
    <mergeCell ref="E435:E436"/>
    <mergeCell ref="A460:G460"/>
    <mergeCell ref="A462:A463"/>
    <mergeCell ref="B462:G462"/>
    <mergeCell ref="A440:G440"/>
    <mergeCell ref="A455:G455"/>
    <mergeCell ref="A456:G456"/>
    <mergeCell ref="A457:G457"/>
    <mergeCell ref="A458:G458"/>
    <mergeCell ref="A459:G459"/>
    <mergeCell ref="B535:G535"/>
    <mergeCell ref="B537:B539"/>
    <mergeCell ref="C537:C539"/>
    <mergeCell ref="A489:G489"/>
    <mergeCell ref="A490:G490"/>
    <mergeCell ref="A491:G491"/>
    <mergeCell ref="A492:G492"/>
    <mergeCell ref="A493:G493"/>
    <mergeCell ref="A494:G494"/>
    <mergeCell ref="A495:G495"/>
    <mergeCell ref="A496:A497"/>
    <mergeCell ref="B496:G496"/>
    <mergeCell ref="A523:G523"/>
    <mergeCell ref="A524:G524"/>
    <mergeCell ref="A525:G525"/>
    <mergeCell ref="A535:A536"/>
    <mergeCell ref="D537:D539"/>
    <mergeCell ref="E537:E539"/>
    <mergeCell ref="A529:G529"/>
    <mergeCell ref="A530:G530"/>
    <mergeCell ref="A531:G531"/>
    <mergeCell ref="A532:G532"/>
    <mergeCell ref="A533:G533"/>
    <mergeCell ref="A534:G534"/>
    <mergeCell ref="F575:F576"/>
    <mergeCell ref="G575:G576"/>
    <mergeCell ref="A592:G592"/>
    <mergeCell ref="A593:G593"/>
    <mergeCell ref="A594:G594"/>
    <mergeCell ref="A595:G595"/>
    <mergeCell ref="B464:B465"/>
    <mergeCell ref="C464:C465"/>
    <mergeCell ref="D464:D465"/>
    <mergeCell ref="E464:E465"/>
    <mergeCell ref="F464:F465"/>
    <mergeCell ref="G464:G465"/>
    <mergeCell ref="B466:B467"/>
    <mergeCell ref="C466:C467"/>
    <mergeCell ref="D466:D467"/>
    <mergeCell ref="E466:E467"/>
    <mergeCell ref="F466:F467"/>
    <mergeCell ref="G466:G467"/>
    <mergeCell ref="B468:B469"/>
    <mergeCell ref="C468:C469"/>
    <mergeCell ref="D468:D469"/>
    <mergeCell ref="E468:E469"/>
    <mergeCell ref="F468:F469"/>
    <mergeCell ref="G468:G469"/>
    <mergeCell ref="A600:G600"/>
    <mergeCell ref="A633:G633"/>
    <mergeCell ref="A634:G634"/>
    <mergeCell ref="A636:A637"/>
    <mergeCell ref="B636:G636"/>
    <mergeCell ref="A601:A602"/>
    <mergeCell ref="B601:G601"/>
    <mergeCell ref="A565:G565"/>
    <mergeCell ref="A559:G559"/>
    <mergeCell ref="A564:G564"/>
    <mergeCell ref="A566:A567"/>
    <mergeCell ref="B566:G566"/>
    <mergeCell ref="B568:B572"/>
    <mergeCell ref="A562:G562"/>
    <mergeCell ref="A563:G563"/>
    <mergeCell ref="C568:C572"/>
    <mergeCell ref="D568:D572"/>
    <mergeCell ref="E568:E572"/>
    <mergeCell ref="F568:F572"/>
    <mergeCell ref="G568:G572"/>
    <mergeCell ref="B575:B576"/>
    <mergeCell ref="C575:C576"/>
    <mergeCell ref="D575:D576"/>
    <mergeCell ref="E575:E576"/>
    <mergeCell ref="B711:B712"/>
    <mergeCell ref="C711:C712"/>
    <mergeCell ref="D711:D712"/>
    <mergeCell ref="E711:E712"/>
    <mergeCell ref="F711:F712"/>
    <mergeCell ref="G711:G712"/>
    <mergeCell ref="B25:B26"/>
    <mergeCell ref="C25:C26"/>
    <mergeCell ref="D25:D26"/>
    <mergeCell ref="E25:E26"/>
    <mergeCell ref="F25:F26"/>
    <mergeCell ref="G25:G26"/>
    <mergeCell ref="B677:G677"/>
    <mergeCell ref="B709:G709"/>
    <mergeCell ref="B573:B574"/>
    <mergeCell ref="C573:C574"/>
    <mergeCell ref="D573:D574"/>
    <mergeCell ref="E573:E574"/>
    <mergeCell ref="F573:F574"/>
    <mergeCell ref="G573:G574"/>
    <mergeCell ref="A596:G596"/>
    <mergeCell ref="A597:G597"/>
    <mergeCell ref="A598:G598"/>
    <mergeCell ref="A599:G599"/>
  </mergeCells>
  <phoneticPr fontId="6" type="noConversion"/>
  <pageMargins left="1.1811023622047201" right="0.511811023622047" top="0.98425196850393704" bottom="0.59055118110236204" header="0.31496062992126" footer="0.31496062992126"/>
  <pageSetup paperSize="9" scale="93" firstPageNumber="4" fitToWidth="0" fitToHeight="0" orientation="portrait" useFirstPageNumber="1" horizontalDpi="4294967295" verticalDpi="4294967295" r:id="rId1"/>
  <headerFooter>
    <oddHeader>&amp;L
&amp;C&amp;P</oddHeader>
    <oddFooter xml:space="preserve">&amp;R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8DEA-A739-4393-844E-8A3914147B70}">
  <sheetPr>
    <tabColor rgb="FF009900"/>
  </sheetPr>
  <dimension ref="A1:G1305"/>
  <sheetViews>
    <sheetView tabSelected="1" view="pageBreakPreview" topLeftCell="A1264" zoomScale="70" zoomScaleNormal="100" zoomScaleSheetLayoutView="70" zoomScalePageLayoutView="115" workbookViewId="0">
      <selection activeCell="C1274" sqref="C1274"/>
    </sheetView>
  </sheetViews>
  <sheetFormatPr defaultColWidth="8.75" defaultRowHeight="23.25" outlineLevelRow="1" x14ac:dyDescent="0.2"/>
  <cols>
    <col min="1" max="1" width="4.875" style="206" customWidth="1"/>
    <col min="2" max="2" width="8.375" style="206" customWidth="1"/>
    <col min="3" max="3" width="40.75" style="206" customWidth="1"/>
    <col min="4" max="4" width="3.125" style="206" customWidth="1"/>
    <col min="5" max="6" width="12.625" style="206" customWidth="1"/>
    <col min="7" max="7" width="4.625" style="278" customWidth="1"/>
    <col min="8" max="16384" width="8.75" style="206"/>
  </cols>
  <sheetData>
    <row r="1" spans="1:7" ht="22.5" customHeight="1" x14ac:dyDescent="0.2">
      <c r="A1" s="351" t="s">
        <v>108</v>
      </c>
      <c r="B1" s="351"/>
      <c r="C1" s="351"/>
      <c r="D1" s="351"/>
      <c r="E1" s="351"/>
      <c r="F1" s="351"/>
      <c r="G1" s="351"/>
    </row>
    <row r="2" spans="1:7" ht="22.5" customHeight="1" x14ac:dyDescent="0.2"/>
    <row r="3" spans="1:7" ht="22.5" customHeight="1" x14ac:dyDescent="0.2">
      <c r="A3" s="193" t="s">
        <v>158</v>
      </c>
      <c r="B3" s="193"/>
      <c r="C3" s="193"/>
      <c r="D3" s="193"/>
      <c r="E3" s="352">
        <f>E6+E37+E74+E109+E144+E179+E214+E252+E288+E354+E389+E424+E459+E494+E529+E635+E671+E706+E741+E776+E811+E846+E881+F950+F1267</f>
        <v>295570000</v>
      </c>
      <c r="F3" s="352"/>
      <c r="G3" s="250" t="s">
        <v>5</v>
      </c>
    </row>
    <row r="4" spans="1:7" s="193" customFormat="1" ht="22.5" customHeight="1" x14ac:dyDescent="0.2">
      <c r="A4" s="193" t="s">
        <v>549</v>
      </c>
      <c r="E4" s="352"/>
      <c r="F4" s="352"/>
      <c r="G4" s="250"/>
    </row>
    <row r="5" spans="1:7" s="193" customFormat="1" ht="22.5" customHeight="1" x14ac:dyDescent="0.2">
      <c r="A5" s="297" t="s">
        <v>234</v>
      </c>
      <c r="B5" s="297"/>
      <c r="C5" s="297"/>
      <c r="E5" s="353"/>
      <c r="F5" s="353"/>
      <c r="G5" s="250"/>
    </row>
    <row r="6" spans="1:7" ht="22.5" customHeight="1" x14ac:dyDescent="0.2">
      <c r="A6" s="193" t="s">
        <v>346</v>
      </c>
      <c r="E6" s="352">
        <f>D7</f>
        <v>190787800</v>
      </c>
      <c r="F6" s="352"/>
      <c r="G6" s="250" t="s">
        <v>5</v>
      </c>
    </row>
    <row r="7" spans="1:7" s="193" customFormat="1" ht="22.5" customHeight="1" x14ac:dyDescent="0.2">
      <c r="A7" s="193" t="s">
        <v>197</v>
      </c>
      <c r="D7" s="354">
        <f>D8+D15+D20+D24</f>
        <v>190787800</v>
      </c>
      <c r="E7" s="354"/>
      <c r="F7" s="250" t="s">
        <v>5</v>
      </c>
      <c r="G7" s="250"/>
    </row>
    <row r="8" spans="1:7" s="356" customFormat="1" ht="22.5" customHeight="1" x14ac:dyDescent="0.2">
      <c r="A8" s="297" t="s">
        <v>291</v>
      </c>
      <c r="B8" s="297"/>
      <c r="C8" s="297"/>
      <c r="D8" s="354">
        <f>SUM(F9:F14)</f>
        <v>44805900</v>
      </c>
      <c r="E8" s="354"/>
      <c r="F8" s="250" t="s">
        <v>5</v>
      </c>
      <c r="G8" s="355"/>
    </row>
    <row r="9" spans="1:7" s="356" customFormat="1" ht="22.5" customHeight="1" outlineLevel="1" x14ac:dyDescent="0.2">
      <c r="B9" s="206" t="s">
        <v>36</v>
      </c>
      <c r="C9" s="357" t="s">
        <v>488</v>
      </c>
      <c r="F9" s="358">
        <v>40361700</v>
      </c>
      <c r="G9" s="278" t="s">
        <v>5</v>
      </c>
    </row>
    <row r="10" spans="1:7" s="356" customFormat="1" ht="22.5" customHeight="1" outlineLevel="1" x14ac:dyDescent="0.2">
      <c r="A10" s="356" t="s">
        <v>238</v>
      </c>
      <c r="B10" s="206" t="s">
        <v>37</v>
      </c>
      <c r="C10" s="357" t="s">
        <v>489</v>
      </c>
      <c r="F10" s="358">
        <v>2375600</v>
      </c>
      <c r="G10" s="278" t="s">
        <v>5</v>
      </c>
    </row>
    <row r="11" spans="1:7" s="356" customFormat="1" ht="22.5" customHeight="1" outlineLevel="1" x14ac:dyDescent="0.2">
      <c r="B11" s="206" t="s">
        <v>38</v>
      </c>
      <c r="C11" s="357" t="s">
        <v>539</v>
      </c>
      <c r="F11" s="358">
        <v>296400</v>
      </c>
      <c r="G11" s="278" t="s">
        <v>5</v>
      </c>
    </row>
    <row r="12" spans="1:7" s="356" customFormat="1" ht="22.5" customHeight="1" outlineLevel="1" x14ac:dyDescent="0.2">
      <c r="B12" s="206" t="s">
        <v>39</v>
      </c>
      <c r="C12" s="357" t="s">
        <v>490</v>
      </c>
      <c r="F12" s="358">
        <v>674400</v>
      </c>
      <c r="G12" s="278" t="s">
        <v>5</v>
      </c>
    </row>
    <row r="13" spans="1:7" s="356" customFormat="1" ht="22.5" customHeight="1" outlineLevel="1" x14ac:dyDescent="0.2">
      <c r="B13" s="206" t="s">
        <v>40</v>
      </c>
      <c r="C13" s="357" t="s">
        <v>491</v>
      </c>
      <c r="F13" s="358">
        <v>987900</v>
      </c>
      <c r="G13" s="278" t="s">
        <v>5</v>
      </c>
    </row>
    <row r="14" spans="1:7" s="356" customFormat="1" ht="22.5" customHeight="1" outlineLevel="1" x14ac:dyDescent="0.2">
      <c r="B14" s="206" t="s">
        <v>41</v>
      </c>
      <c r="C14" s="357" t="s">
        <v>492</v>
      </c>
      <c r="F14" s="358">
        <v>109900</v>
      </c>
      <c r="G14" s="278" t="s">
        <v>5</v>
      </c>
    </row>
    <row r="15" spans="1:7" ht="22.5" customHeight="1" x14ac:dyDescent="0.2">
      <c r="A15" s="297" t="s">
        <v>292</v>
      </c>
      <c r="B15" s="297"/>
      <c r="C15" s="297"/>
      <c r="D15" s="354">
        <f>SUM(F16:F19)</f>
        <v>104635500</v>
      </c>
      <c r="E15" s="354"/>
      <c r="F15" s="250" t="s">
        <v>5</v>
      </c>
      <c r="G15" s="250"/>
    </row>
    <row r="16" spans="1:7" ht="22.5" customHeight="1" outlineLevel="1" x14ac:dyDescent="0.2">
      <c r="B16" s="206" t="s">
        <v>42</v>
      </c>
      <c r="C16" s="359" t="s">
        <v>493</v>
      </c>
      <c r="F16" s="358">
        <v>99250300</v>
      </c>
      <c r="G16" s="278" t="s">
        <v>5</v>
      </c>
    </row>
    <row r="17" spans="1:7" ht="22.5" customHeight="1" outlineLevel="1" x14ac:dyDescent="0.2">
      <c r="B17" s="206" t="s">
        <v>43</v>
      </c>
      <c r="C17" s="359" t="s">
        <v>494</v>
      </c>
      <c r="F17" s="358">
        <v>3104100</v>
      </c>
      <c r="G17" s="278" t="s">
        <v>5</v>
      </c>
    </row>
    <row r="18" spans="1:7" ht="22.5" customHeight="1" outlineLevel="1" x14ac:dyDescent="0.2">
      <c r="B18" s="206" t="s">
        <v>44</v>
      </c>
      <c r="C18" s="359" t="s">
        <v>495</v>
      </c>
      <c r="F18" s="358">
        <v>1495300</v>
      </c>
      <c r="G18" s="278" t="s">
        <v>5</v>
      </c>
    </row>
    <row r="19" spans="1:7" ht="22.5" customHeight="1" outlineLevel="1" x14ac:dyDescent="0.2">
      <c r="B19" s="206" t="s">
        <v>45</v>
      </c>
      <c r="C19" s="359" t="s">
        <v>496</v>
      </c>
      <c r="F19" s="358">
        <v>785800</v>
      </c>
      <c r="G19" s="278" t="s">
        <v>5</v>
      </c>
    </row>
    <row r="20" spans="1:7" ht="22.5" customHeight="1" x14ac:dyDescent="0.2">
      <c r="A20" s="297" t="s">
        <v>293</v>
      </c>
      <c r="B20" s="297"/>
      <c r="C20" s="297"/>
      <c r="D20" s="354">
        <f>SUM(F21:F23)</f>
        <v>37296000</v>
      </c>
      <c r="E20" s="354"/>
      <c r="F20" s="250" t="s">
        <v>5</v>
      </c>
      <c r="G20" s="250"/>
    </row>
    <row r="21" spans="1:7" ht="22.5" customHeight="1" outlineLevel="1" x14ac:dyDescent="0.2">
      <c r="B21" s="206" t="s">
        <v>46</v>
      </c>
      <c r="C21" s="359" t="s">
        <v>497</v>
      </c>
      <c r="F21" s="358">
        <v>27234300</v>
      </c>
      <c r="G21" s="278" t="s">
        <v>5</v>
      </c>
    </row>
    <row r="22" spans="1:7" ht="22.5" customHeight="1" outlineLevel="1" x14ac:dyDescent="0.2">
      <c r="B22" s="206" t="s">
        <v>47</v>
      </c>
      <c r="C22" s="359" t="s">
        <v>498</v>
      </c>
      <c r="F22" s="358">
        <v>3845700</v>
      </c>
      <c r="G22" s="278" t="s">
        <v>5</v>
      </c>
    </row>
    <row r="23" spans="1:7" ht="22.5" customHeight="1" outlineLevel="1" x14ac:dyDescent="0.2">
      <c r="B23" s="206" t="s">
        <v>48</v>
      </c>
      <c r="C23" s="359" t="s">
        <v>499</v>
      </c>
      <c r="F23" s="358">
        <v>6216000</v>
      </c>
      <c r="G23" s="278" t="s">
        <v>5</v>
      </c>
    </row>
    <row r="24" spans="1:7" ht="22.5" customHeight="1" x14ac:dyDescent="0.2">
      <c r="A24" s="297" t="s">
        <v>294</v>
      </c>
      <c r="B24" s="297"/>
      <c r="C24" s="297"/>
      <c r="D24" s="354">
        <f>SUM(F25:F29)</f>
        <v>4050400</v>
      </c>
      <c r="E24" s="354"/>
      <c r="F24" s="250" t="s">
        <v>5</v>
      </c>
      <c r="G24" s="250"/>
    </row>
    <row r="25" spans="1:7" ht="22.5" customHeight="1" x14ac:dyDescent="0.2">
      <c r="A25" s="278"/>
      <c r="B25" s="278" t="s">
        <v>500</v>
      </c>
      <c r="C25" s="359" t="s">
        <v>502</v>
      </c>
      <c r="D25" s="360"/>
      <c r="E25" s="360"/>
      <c r="F25" s="361">
        <v>35800</v>
      </c>
      <c r="G25" s="278" t="s">
        <v>5</v>
      </c>
    </row>
    <row r="26" spans="1:7" ht="22.5" customHeight="1" x14ac:dyDescent="0.2">
      <c r="A26" s="278"/>
      <c r="B26" s="278" t="s">
        <v>501</v>
      </c>
      <c r="C26" s="359" t="s">
        <v>503</v>
      </c>
      <c r="D26" s="360"/>
      <c r="E26" s="360"/>
      <c r="F26" s="361">
        <v>133200</v>
      </c>
      <c r="G26" s="278" t="s">
        <v>5</v>
      </c>
    </row>
    <row r="27" spans="1:7" ht="22.5" customHeight="1" x14ac:dyDescent="0.2">
      <c r="A27" s="193"/>
      <c r="B27" s="206" t="s">
        <v>54</v>
      </c>
      <c r="C27" s="359" t="s">
        <v>504</v>
      </c>
      <c r="F27" s="361">
        <v>1972600</v>
      </c>
      <c r="G27" s="278" t="s">
        <v>5</v>
      </c>
    </row>
    <row r="28" spans="1:7" ht="22.5" customHeight="1" outlineLevel="1" x14ac:dyDescent="0.2">
      <c r="B28" s="206" t="s">
        <v>49</v>
      </c>
      <c r="C28" s="359" t="s">
        <v>505</v>
      </c>
      <c r="F28" s="361">
        <v>1828800</v>
      </c>
      <c r="G28" s="278" t="s">
        <v>5</v>
      </c>
    </row>
    <row r="29" spans="1:7" ht="22.5" customHeight="1" outlineLevel="1" x14ac:dyDescent="0.2">
      <c r="B29" s="206" t="s">
        <v>107</v>
      </c>
      <c r="C29" s="359" t="s">
        <v>506</v>
      </c>
      <c r="F29" s="361">
        <v>80000</v>
      </c>
      <c r="G29" s="278" t="s">
        <v>5</v>
      </c>
    </row>
    <row r="30" spans="1:7" ht="19.5" customHeight="1" outlineLevel="1" x14ac:dyDescent="0.2">
      <c r="C30" s="359"/>
      <c r="F30" s="361"/>
    </row>
    <row r="31" spans="1:7" ht="19.5" customHeight="1" outlineLevel="1" x14ac:dyDescent="0.2">
      <c r="C31" s="359"/>
      <c r="F31" s="361"/>
    </row>
    <row r="32" spans="1:7" ht="19.5" customHeight="1" outlineLevel="1" x14ac:dyDescent="0.2">
      <c r="C32" s="359"/>
      <c r="F32" s="361"/>
    </row>
    <row r="33" spans="1:7" ht="19.5" customHeight="1" outlineLevel="1" x14ac:dyDescent="0.2">
      <c r="C33" s="359"/>
      <c r="F33" s="361"/>
    </row>
    <row r="34" spans="1:7" ht="19.5" customHeight="1" outlineLevel="1" x14ac:dyDescent="0.2">
      <c r="C34" s="359"/>
      <c r="F34" s="361"/>
    </row>
    <row r="35" spans="1:7" ht="19.5" customHeight="1" outlineLevel="1" x14ac:dyDescent="0.2">
      <c r="C35" s="359"/>
      <c r="F35" s="361"/>
    </row>
    <row r="36" spans="1:7" ht="19.5" customHeight="1" outlineLevel="1" x14ac:dyDescent="0.2">
      <c r="C36" s="359"/>
      <c r="F36" s="361"/>
    </row>
    <row r="37" spans="1:7" ht="21" customHeight="1" outlineLevel="1" x14ac:dyDescent="0.2">
      <c r="A37" s="250" t="s">
        <v>205</v>
      </c>
      <c r="B37" s="250"/>
      <c r="C37" s="278"/>
      <c r="E37" s="352">
        <f>D38</f>
        <v>8095200</v>
      </c>
      <c r="F37" s="352"/>
      <c r="G37" s="250" t="s">
        <v>5</v>
      </c>
    </row>
    <row r="38" spans="1:7" ht="21" customHeight="1" outlineLevel="1" x14ac:dyDescent="0.2">
      <c r="A38" s="193" t="s">
        <v>198</v>
      </c>
      <c r="B38" s="193"/>
      <c r="C38" s="193"/>
      <c r="D38" s="354">
        <f>D39+D51</f>
        <v>8095200</v>
      </c>
      <c r="E38" s="354"/>
      <c r="F38" s="250" t="s">
        <v>5</v>
      </c>
      <c r="G38" s="250"/>
    </row>
    <row r="39" spans="1:7" ht="21" customHeight="1" outlineLevel="1" x14ac:dyDescent="0.2">
      <c r="A39" s="193" t="s">
        <v>343</v>
      </c>
      <c r="B39" s="193"/>
      <c r="C39" s="193"/>
      <c r="D39" s="354">
        <f>SUM(D40:D47)</f>
        <v>4835900</v>
      </c>
      <c r="E39" s="354"/>
      <c r="F39" s="250" t="s">
        <v>5</v>
      </c>
      <c r="G39" s="250"/>
    </row>
    <row r="40" spans="1:7" ht="21" customHeight="1" outlineLevel="1" x14ac:dyDescent="0.2">
      <c r="A40" s="297" t="s">
        <v>304</v>
      </c>
      <c r="B40" s="297"/>
      <c r="C40" s="297"/>
      <c r="D40" s="354">
        <v>384400</v>
      </c>
      <c r="E40" s="354"/>
      <c r="F40" s="250" t="s">
        <v>5</v>
      </c>
      <c r="G40" s="250"/>
    </row>
    <row r="41" spans="1:7" ht="21" customHeight="1" outlineLevel="1" x14ac:dyDescent="0.2">
      <c r="A41" s="278"/>
      <c r="B41" s="278"/>
      <c r="C41" s="278" t="s">
        <v>51</v>
      </c>
      <c r="D41" s="360"/>
      <c r="E41" s="360"/>
      <c r="F41" s="278"/>
    </row>
    <row r="42" spans="1:7" ht="21" customHeight="1" outlineLevel="1" x14ac:dyDescent="0.2">
      <c r="A42" s="303" t="s">
        <v>318</v>
      </c>
      <c r="B42" s="303"/>
      <c r="C42" s="303"/>
      <c r="D42" s="354">
        <v>3814100</v>
      </c>
      <c r="E42" s="354"/>
      <c r="F42" s="250" t="s">
        <v>5</v>
      </c>
      <c r="G42" s="250"/>
    </row>
    <row r="43" spans="1:7" ht="21" customHeight="1" outlineLevel="1" x14ac:dyDescent="0.2">
      <c r="C43" s="206" t="s">
        <v>299</v>
      </c>
      <c r="D43" s="360"/>
      <c r="E43" s="360"/>
      <c r="F43" s="278"/>
    </row>
    <row r="44" spans="1:7" ht="21" customHeight="1" outlineLevel="1" x14ac:dyDescent="0.2">
      <c r="C44" s="206" t="s">
        <v>300</v>
      </c>
      <c r="D44" s="360"/>
      <c r="E44" s="360"/>
      <c r="F44" s="278"/>
    </row>
    <row r="45" spans="1:7" ht="21" customHeight="1" outlineLevel="1" x14ac:dyDescent="0.2">
      <c r="C45" s="359" t="s">
        <v>341</v>
      </c>
      <c r="F45" s="361"/>
    </row>
    <row r="46" spans="1:7" ht="21" customHeight="1" outlineLevel="1" x14ac:dyDescent="0.2">
      <c r="C46" s="359" t="s">
        <v>604</v>
      </c>
      <c r="F46" s="361"/>
    </row>
    <row r="47" spans="1:7" ht="21" customHeight="1" outlineLevel="1" x14ac:dyDescent="0.2">
      <c r="A47" s="303" t="s">
        <v>317</v>
      </c>
      <c r="B47" s="303"/>
      <c r="C47" s="303"/>
      <c r="D47" s="354">
        <v>637400</v>
      </c>
      <c r="E47" s="354"/>
      <c r="F47" s="250" t="s">
        <v>5</v>
      </c>
    </row>
    <row r="48" spans="1:7" ht="21" customHeight="1" outlineLevel="1" x14ac:dyDescent="0.2">
      <c r="C48" s="359" t="s">
        <v>141</v>
      </c>
      <c r="F48" s="361"/>
    </row>
    <row r="49" spans="1:7" ht="21" customHeight="1" outlineLevel="1" x14ac:dyDescent="0.2">
      <c r="C49" s="359" t="s">
        <v>540</v>
      </c>
      <c r="F49" s="361"/>
    </row>
    <row r="50" spans="1:7" ht="21" customHeight="1" outlineLevel="1" x14ac:dyDescent="0.2">
      <c r="C50" s="359" t="s">
        <v>541</v>
      </c>
      <c r="F50" s="361"/>
    </row>
    <row r="51" spans="1:7" ht="21" customHeight="1" x14ac:dyDescent="0.2">
      <c r="A51" s="297" t="s">
        <v>344</v>
      </c>
      <c r="B51" s="297"/>
      <c r="C51" s="297"/>
      <c r="D51" s="354">
        <v>3259300</v>
      </c>
      <c r="E51" s="354"/>
      <c r="F51" s="250" t="s">
        <v>5</v>
      </c>
      <c r="G51" s="250"/>
    </row>
    <row r="52" spans="1:7" ht="21" customHeight="1" x14ac:dyDescent="0.2">
      <c r="C52" s="206" t="s">
        <v>132</v>
      </c>
      <c r="D52" s="360"/>
      <c r="E52" s="360"/>
      <c r="F52" s="278"/>
    </row>
    <row r="53" spans="1:7" ht="21" customHeight="1" x14ac:dyDescent="0.2">
      <c r="C53" s="206" t="s">
        <v>133</v>
      </c>
      <c r="D53" s="360"/>
      <c r="E53" s="360"/>
      <c r="F53" s="278"/>
    </row>
    <row r="54" spans="1:7" ht="21" customHeight="1" x14ac:dyDescent="0.2">
      <c r="C54" s="206" t="s">
        <v>129</v>
      </c>
      <c r="D54" s="360"/>
      <c r="E54" s="360"/>
      <c r="F54" s="278"/>
    </row>
    <row r="55" spans="1:7" ht="21" customHeight="1" x14ac:dyDescent="0.2">
      <c r="D55" s="360"/>
      <c r="E55" s="360"/>
      <c r="F55" s="278"/>
    </row>
    <row r="56" spans="1:7" ht="21" customHeight="1" x14ac:dyDescent="0.2">
      <c r="D56" s="360"/>
      <c r="E56" s="360"/>
      <c r="F56" s="278"/>
    </row>
    <row r="57" spans="1:7" ht="21" customHeight="1" x14ac:dyDescent="0.2">
      <c r="D57" s="360"/>
      <c r="E57" s="360"/>
      <c r="F57" s="278"/>
    </row>
    <row r="58" spans="1:7" ht="21" customHeight="1" x14ac:dyDescent="0.2">
      <c r="D58" s="360"/>
      <c r="E58" s="360"/>
      <c r="F58" s="278"/>
    </row>
    <row r="59" spans="1:7" ht="21" customHeight="1" x14ac:dyDescent="0.2">
      <c r="D59" s="360"/>
      <c r="E59" s="360"/>
      <c r="F59" s="278"/>
    </row>
    <row r="60" spans="1:7" ht="21" customHeight="1" x14ac:dyDescent="0.2">
      <c r="D60" s="360"/>
      <c r="E60" s="360"/>
      <c r="F60" s="278"/>
    </row>
    <row r="61" spans="1:7" ht="21" customHeight="1" x14ac:dyDescent="0.2">
      <c r="D61" s="360"/>
      <c r="E61" s="360"/>
      <c r="F61" s="278"/>
    </row>
    <row r="62" spans="1:7" ht="21" customHeight="1" x14ac:dyDescent="0.2">
      <c r="D62" s="360"/>
      <c r="E62" s="360"/>
      <c r="F62" s="278"/>
    </row>
    <row r="63" spans="1:7" ht="21" customHeight="1" x14ac:dyDescent="0.2">
      <c r="D63" s="360"/>
      <c r="E63" s="360"/>
      <c r="F63" s="278"/>
    </row>
    <row r="64" spans="1:7" ht="21" customHeight="1" x14ac:dyDescent="0.2">
      <c r="D64" s="360"/>
      <c r="E64" s="360"/>
      <c r="F64" s="278"/>
    </row>
    <row r="65" spans="1:7" ht="21" customHeight="1" x14ac:dyDescent="0.2">
      <c r="D65" s="360"/>
      <c r="E65" s="360"/>
      <c r="F65" s="278"/>
    </row>
    <row r="66" spans="1:7" ht="21" customHeight="1" x14ac:dyDescent="0.2">
      <c r="D66" s="360"/>
      <c r="E66" s="360"/>
      <c r="F66" s="278"/>
    </row>
    <row r="67" spans="1:7" ht="21" customHeight="1" x14ac:dyDescent="0.2">
      <c r="D67" s="360"/>
      <c r="E67" s="360"/>
      <c r="F67" s="278"/>
    </row>
    <row r="68" spans="1:7" ht="21" customHeight="1" x14ac:dyDescent="0.2">
      <c r="D68" s="360"/>
      <c r="E68" s="360"/>
      <c r="F68" s="278"/>
    </row>
    <row r="69" spans="1:7" ht="21" customHeight="1" x14ac:dyDescent="0.2">
      <c r="D69" s="360"/>
      <c r="E69" s="360"/>
      <c r="F69" s="278"/>
    </row>
    <row r="70" spans="1:7" ht="21" customHeight="1" x14ac:dyDescent="0.2">
      <c r="D70" s="360"/>
      <c r="E70" s="360"/>
      <c r="F70" s="278"/>
    </row>
    <row r="71" spans="1:7" ht="21" customHeight="1" x14ac:dyDescent="0.2">
      <c r="D71" s="360"/>
      <c r="E71" s="360"/>
      <c r="F71" s="278"/>
    </row>
    <row r="72" spans="1:7" ht="21" customHeight="1" x14ac:dyDescent="0.2">
      <c r="D72" s="360"/>
      <c r="E72" s="360"/>
      <c r="F72" s="278"/>
    </row>
    <row r="73" spans="1:7" ht="21" customHeight="1" outlineLevel="1" x14ac:dyDescent="0.2">
      <c r="C73" s="359"/>
      <c r="F73" s="358"/>
    </row>
    <row r="74" spans="1:7" ht="22.5" customHeight="1" x14ac:dyDescent="0.2">
      <c r="A74" s="303" t="s">
        <v>206</v>
      </c>
      <c r="B74" s="303"/>
      <c r="E74" s="352">
        <f>D75+D84</f>
        <v>566700</v>
      </c>
      <c r="F74" s="352"/>
      <c r="G74" s="250" t="s">
        <v>5</v>
      </c>
    </row>
    <row r="75" spans="1:7" s="193" customFormat="1" ht="22.5" customHeight="1" x14ac:dyDescent="0.2">
      <c r="A75" s="193" t="s">
        <v>295</v>
      </c>
      <c r="D75" s="354">
        <f>D76</f>
        <v>461100</v>
      </c>
      <c r="E75" s="354"/>
      <c r="F75" s="250" t="s">
        <v>5</v>
      </c>
      <c r="G75" s="250"/>
    </row>
    <row r="76" spans="1:7" ht="22.5" customHeight="1" x14ac:dyDescent="0.2">
      <c r="A76" s="193" t="s">
        <v>209</v>
      </c>
      <c r="B76" s="193"/>
      <c r="C76" s="193"/>
      <c r="D76" s="354">
        <f>SUM(D77:D79)</f>
        <v>461100</v>
      </c>
      <c r="E76" s="354"/>
      <c r="F76" s="250" t="s">
        <v>5</v>
      </c>
      <c r="G76" s="250"/>
    </row>
    <row r="77" spans="1:7" ht="22.5" customHeight="1" x14ac:dyDescent="0.2">
      <c r="A77" s="297" t="s">
        <v>304</v>
      </c>
      <c r="B77" s="297"/>
      <c r="C77" s="297"/>
      <c r="D77" s="354">
        <v>292000</v>
      </c>
      <c r="E77" s="354"/>
      <c r="F77" s="250" t="s">
        <v>5</v>
      </c>
      <c r="G77" s="250"/>
    </row>
    <row r="78" spans="1:7" ht="22.5" customHeight="1" x14ac:dyDescent="0.2">
      <c r="A78" s="278"/>
      <c r="B78" s="278"/>
      <c r="C78" s="278" t="s">
        <v>507</v>
      </c>
      <c r="D78" s="360"/>
      <c r="E78" s="360"/>
      <c r="F78" s="278"/>
    </row>
    <row r="79" spans="1:7" ht="22.5" customHeight="1" x14ac:dyDescent="0.2">
      <c r="A79" s="303" t="s">
        <v>305</v>
      </c>
      <c r="B79" s="303"/>
      <c r="C79" s="303"/>
      <c r="D79" s="354">
        <v>169100</v>
      </c>
      <c r="E79" s="354"/>
      <c r="F79" s="250" t="s">
        <v>5</v>
      </c>
      <c r="G79" s="250"/>
    </row>
    <row r="80" spans="1:7" ht="22.5" customHeight="1" x14ac:dyDescent="0.2">
      <c r="C80" s="206" t="s">
        <v>306</v>
      </c>
      <c r="D80" s="360"/>
      <c r="E80" s="360"/>
      <c r="F80" s="278"/>
    </row>
    <row r="81" spans="1:7" ht="22.5" customHeight="1" x14ac:dyDescent="0.2">
      <c r="C81" s="206" t="s">
        <v>53</v>
      </c>
      <c r="D81" s="360"/>
      <c r="E81" s="360"/>
      <c r="F81" s="278"/>
    </row>
    <row r="82" spans="1:7" ht="22.5" customHeight="1" x14ac:dyDescent="0.2">
      <c r="C82" s="206" t="s">
        <v>774</v>
      </c>
      <c r="D82" s="360"/>
      <c r="E82" s="360"/>
      <c r="F82" s="278"/>
    </row>
    <row r="83" spans="1:7" ht="22.5" customHeight="1" x14ac:dyDescent="0.2">
      <c r="D83" s="360"/>
      <c r="E83" s="360"/>
      <c r="F83" s="278"/>
    </row>
    <row r="84" spans="1:7" s="193" customFormat="1" ht="22.5" customHeight="1" x14ac:dyDescent="0.2">
      <c r="A84" s="193" t="s">
        <v>307</v>
      </c>
      <c r="D84" s="354">
        <f>F86+F88</f>
        <v>105600</v>
      </c>
      <c r="E84" s="354"/>
      <c r="F84" s="250" t="s">
        <v>5</v>
      </c>
      <c r="G84" s="250"/>
    </row>
    <row r="85" spans="1:7" s="193" customFormat="1" ht="22.5" customHeight="1" x14ac:dyDescent="0.2">
      <c r="B85" s="206" t="s">
        <v>92</v>
      </c>
      <c r="C85" s="206" t="s">
        <v>605</v>
      </c>
      <c r="D85" s="360"/>
      <c r="E85" s="360"/>
      <c r="F85" s="362"/>
      <c r="G85" s="278"/>
    </row>
    <row r="86" spans="1:7" ht="22.5" customHeight="1" outlineLevel="1" x14ac:dyDescent="0.2">
      <c r="C86" s="359" t="s">
        <v>606</v>
      </c>
      <c r="F86" s="358">
        <v>41500</v>
      </c>
      <c r="G86" s="278" t="s">
        <v>5</v>
      </c>
    </row>
    <row r="87" spans="1:7" ht="22.5" customHeight="1" outlineLevel="1" x14ac:dyDescent="0.2">
      <c r="B87" s="206" t="s">
        <v>93</v>
      </c>
      <c r="C87" s="206" t="s">
        <v>607</v>
      </c>
      <c r="D87" s="360"/>
      <c r="E87" s="360"/>
      <c r="F87" s="362"/>
    </row>
    <row r="88" spans="1:7" ht="22.5" customHeight="1" outlineLevel="1" x14ac:dyDescent="0.2">
      <c r="C88" s="359" t="s">
        <v>608</v>
      </c>
      <c r="F88" s="358">
        <v>64100</v>
      </c>
      <c r="G88" s="278" t="s">
        <v>5</v>
      </c>
    </row>
    <row r="89" spans="1:7" ht="22.5" customHeight="1" outlineLevel="1" x14ac:dyDescent="0.2">
      <c r="C89" s="359"/>
      <c r="F89" s="358"/>
    </row>
    <row r="90" spans="1:7" ht="22.5" customHeight="1" outlineLevel="1" x14ac:dyDescent="0.2">
      <c r="C90" s="359"/>
      <c r="F90" s="358"/>
    </row>
    <row r="91" spans="1:7" ht="22.5" customHeight="1" outlineLevel="1" x14ac:dyDescent="0.2">
      <c r="C91" s="359"/>
      <c r="F91" s="358"/>
    </row>
    <row r="92" spans="1:7" ht="22.5" customHeight="1" outlineLevel="1" x14ac:dyDescent="0.2">
      <c r="C92" s="359"/>
      <c r="F92" s="358"/>
    </row>
    <row r="93" spans="1:7" ht="22.5" customHeight="1" outlineLevel="1" x14ac:dyDescent="0.2">
      <c r="C93" s="359"/>
      <c r="F93" s="358"/>
    </row>
    <row r="94" spans="1:7" ht="22.5" customHeight="1" outlineLevel="1" x14ac:dyDescent="0.2">
      <c r="C94" s="359"/>
      <c r="F94" s="358"/>
    </row>
    <row r="95" spans="1:7" ht="22.5" customHeight="1" outlineLevel="1" x14ac:dyDescent="0.2">
      <c r="C95" s="359"/>
      <c r="F95" s="358"/>
    </row>
    <row r="96" spans="1:7" ht="22.5" customHeight="1" outlineLevel="1" x14ac:dyDescent="0.2">
      <c r="C96" s="359"/>
      <c r="F96" s="358"/>
    </row>
    <row r="97" spans="1:7" ht="22.5" customHeight="1" outlineLevel="1" x14ac:dyDescent="0.2">
      <c r="C97" s="359"/>
      <c r="F97" s="358"/>
    </row>
    <row r="98" spans="1:7" ht="22.5" customHeight="1" outlineLevel="1" x14ac:dyDescent="0.2">
      <c r="C98" s="359"/>
      <c r="F98" s="358"/>
    </row>
    <row r="99" spans="1:7" ht="22.5" customHeight="1" outlineLevel="1" x14ac:dyDescent="0.2">
      <c r="C99" s="359"/>
      <c r="F99" s="358"/>
    </row>
    <row r="100" spans="1:7" ht="22.5" customHeight="1" outlineLevel="1" x14ac:dyDescent="0.2">
      <c r="C100" s="359"/>
      <c r="F100" s="358"/>
    </row>
    <row r="101" spans="1:7" ht="22.5" customHeight="1" outlineLevel="1" x14ac:dyDescent="0.2">
      <c r="C101" s="359"/>
      <c r="F101" s="358"/>
    </row>
    <row r="102" spans="1:7" ht="22.5" customHeight="1" outlineLevel="1" x14ac:dyDescent="0.2">
      <c r="C102" s="359"/>
      <c r="F102" s="358"/>
    </row>
    <row r="103" spans="1:7" ht="22.5" customHeight="1" outlineLevel="1" x14ac:dyDescent="0.2">
      <c r="C103" s="359"/>
      <c r="F103" s="358"/>
    </row>
    <row r="104" spans="1:7" ht="22.5" customHeight="1" outlineLevel="1" x14ac:dyDescent="0.2">
      <c r="C104" s="359"/>
      <c r="F104" s="358"/>
    </row>
    <row r="105" spans="1:7" ht="22.5" customHeight="1" outlineLevel="1" x14ac:dyDescent="0.2">
      <c r="C105" s="359"/>
      <c r="F105" s="358"/>
    </row>
    <row r="106" spans="1:7" ht="22.5" customHeight="1" outlineLevel="1" x14ac:dyDescent="0.2">
      <c r="C106" s="359"/>
      <c r="F106" s="358"/>
    </row>
    <row r="107" spans="1:7" ht="22.5" customHeight="1" outlineLevel="1" x14ac:dyDescent="0.2">
      <c r="C107" s="359"/>
      <c r="F107" s="358"/>
    </row>
    <row r="108" spans="1:7" ht="22.5" customHeight="1" outlineLevel="1" x14ac:dyDescent="0.2">
      <c r="C108" s="359"/>
      <c r="F108" s="358"/>
    </row>
    <row r="109" spans="1:7" x14ac:dyDescent="0.2">
      <c r="A109" s="193" t="s">
        <v>230</v>
      </c>
      <c r="E109" s="352">
        <f>D110</f>
        <v>968800</v>
      </c>
      <c r="F109" s="352"/>
      <c r="G109" s="250" t="s">
        <v>5</v>
      </c>
    </row>
    <row r="110" spans="1:7" s="193" customFormat="1" ht="22.5" customHeight="1" x14ac:dyDescent="0.2">
      <c r="A110" s="193" t="s">
        <v>198</v>
      </c>
      <c r="D110" s="354">
        <f>D111</f>
        <v>968800</v>
      </c>
      <c r="E110" s="354"/>
      <c r="F110" s="250" t="s">
        <v>5</v>
      </c>
      <c r="G110" s="250"/>
    </row>
    <row r="111" spans="1:7" ht="22.5" customHeight="1" x14ac:dyDescent="0.2">
      <c r="A111" s="193" t="s">
        <v>309</v>
      </c>
      <c r="B111" s="193"/>
      <c r="C111" s="193"/>
      <c r="D111" s="363">
        <f>D112+D114+D118</f>
        <v>968800</v>
      </c>
      <c r="E111" s="363"/>
      <c r="F111" s="250" t="s">
        <v>5</v>
      </c>
      <c r="G111" s="250"/>
    </row>
    <row r="112" spans="1:7" ht="22.5" customHeight="1" x14ac:dyDescent="0.2">
      <c r="A112" s="193" t="s">
        <v>310</v>
      </c>
      <c r="B112" s="193"/>
      <c r="C112" s="193"/>
      <c r="D112" s="363">
        <v>375900</v>
      </c>
      <c r="E112" s="363"/>
      <c r="F112" s="250" t="s">
        <v>5</v>
      </c>
      <c r="G112" s="250"/>
    </row>
    <row r="113" spans="1:7" ht="22.5" customHeight="1" x14ac:dyDescent="0.2">
      <c r="C113" s="206" t="s">
        <v>51</v>
      </c>
      <c r="D113" s="364"/>
      <c r="E113" s="364"/>
      <c r="F113" s="278"/>
    </row>
    <row r="114" spans="1:7" ht="22.5" customHeight="1" x14ac:dyDescent="0.2">
      <c r="A114" s="193" t="s">
        <v>311</v>
      </c>
      <c r="D114" s="354">
        <v>434700</v>
      </c>
      <c r="E114" s="354"/>
      <c r="F114" s="250" t="s">
        <v>5</v>
      </c>
    </row>
    <row r="115" spans="1:7" ht="22.5" customHeight="1" x14ac:dyDescent="0.2">
      <c r="A115" s="193"/>
      <c r="C115" s="206" t="s">
        <v>52</v>
      </c>
      <c r="D115" s="365"/>
      <c r="E115" s="365"/>
      <c r="F115" s="250"/>
    </row>
    <row r="116" spans="1:7" ht="22.5" customHeight="1" x14ac:dyDescent="0.2">
      <c r="C116" s="206" t="s">
        <v>142</v>
      </c>
      <c r="D116" s="366"/>
      <c r="E116" s="366"/>
      <c r="F116" s="278"/>
    </row>
    <row r="117" spans="1:7" ht="22.5" customHeight="1" x14ac:dyDescent="0.2">
      <c r="C117" s="206" t="s">
        <v>134</v>
      </c>
      <c r="D117" s="366"/>
      <c r="E117" s="366"/>
      <c r="F117" s="278"/>
    </row>
    <row r="118" spans="1:7" ht="22.5" customHeight="1" x14ac:dyDescent="0.2">
      <c r="A118" s="193" t="s">
        <v>312</v>
      </c>
      <c r="B118" s="193"/>
      <c r="C118" s="193"/>
      <c r="D118" s="354">
        <v>158200</v>
      </c>
      <c r="E118" s="354"/>
      <c r="F118" s="250" t="s">
        <v>5</v>
      </c>
      <c r="G118" s="250"/>
    </row>
    <row r="119" spans="1:7" ht="22.5" customHeight="1" outlineLevel="1" x14ac:dyDescent="0.2">
      <c r="A119" s="326"/>
      <c r="B119" s="326"/>
      <c r="C119" s="206" t="s">
        <v>306</v>
      </c>
      <c r="F119" s="358"/>
    </row>
    <row r="120" spans="1:7" ht="22.5" customHeight="1" outlineLevel="1" x14ac:dyDescent="0.2">
      <c r="C120" s="206" t="s">
        <v>53</v>
      </c>
      <c r="F120" s="358"/>
    </row>
    <row r="121" spans="1:7" ht="22.5" customHeight="1" outlineLevel="1" x14ac:dyDescent="0.2">
      <c r="C121" s="206" t="s">
        <v>143</v>
      </c>
      <c r="F121" s="358"/>
    </row>
    <row r="122" spans="1:7" ht="22.5" customHeight="1" outlineLevel="1" x14ac:dyDescent="0.2">
      <c r="C122" s="359" t="s">
        <v>50</v>
      </c>
      <c r="F122" s="358"/>
    </row>
    <row r="123" spans="1:7" ht="22.5" customHeight="1" outlineLevel="1" x14ac:dyDescent="0.2">
      <c r="C123" s="359"/>
      <c r="F123" s="358"/>
    </row>
    <row r="124" spans="1:7" ht="22.5" customHeight="1" outlineLevel="1" x14ac:dyDescent="0.2">
      <c r="A124" s="250"/>
      <c r="B124" s="193"/>
      <c r="C124" s="193"/>
      <c r="D124" s="354"/>
      <c r="E124" s="354"/>
      <c r="F124" s="250"/>
      <c r="G124" s="250"/>
    </row>
    <row r="125" spans="1:7" ht="22.5" customHeight="1" outlineLevel="1" x14ac:dyDescent="0.2">
      <c r="A125" s="250"/>
      <c r="B125" s="193"/>
      <c r="C125" s="193"/>
      <c r="D125" s="363"/>
      <c r="E125" s="363"/>
      <c r="F125" s="250"/>
      <c r="G125" s="250"/>
    </row>
    <row r="126" spans="1:7" ht="22.5" customHeight="1" outlineLevel="1" x14ac:dyDescent="0.2">
      <c r="A126" s="250"/>
      <c r="B126" s="193"/>
      <c r="C126" s="193"/>
      <c r="D126" s="363"/>
      <c r="E126" s="363"/>
      <c r="F126" s="250"/>
      <c r="G126" s="250"/>
    </row>
    <row r="127" spans="1:7" ht="22.5" customHeight="1" outlineLevel="1" x14ac:dyDescent="0.2">
      <c r="A127" s="250"/>
      <c r="D127" s="365"/>
      <c r="E127" s="365"/>
      <c r="F127" s="250"/>
      <c r="G127" s="250"/>
    </row>
    <row r="128" spans="1:7" ht="22.5" customHeight="1" outlineLevel="1" x14ac:dyDescent="0.2">
      <c r="A128" s="193"/>
      <c r="D128" s="365"/>
      <c r="E128" s="365"/>
    </row>
    <row r="129" spans="1:7" ht="22.5" customHeight="1" outlineLevel="1" x14ac:dyDescent="0.2">
      <c r="C129" s="359"/>
      <c r="F129" s="358"/>
    </row>
    <row r="130" spans="1:7" ht="22.5" customHeight="1" outlineLevel="1" x14ac:dyDescent="0.2">
      <c r="C130" s="359"/>
      <c r="F130" s="358"/>
    </row>
    <row r="131" spans="1:7" ht="22.5" customHeight="1" outlineLevel="1" x14ac:dyDescent="0.2">
      <c r="A131" s="278"/>
      <c r="D131" s="367"/>
      <c r="E131" s="367"/>
      <c r="F131" s="368"/>
    </row>
    <row r="132" spans="1:7" ht="22.5" customHeight="1" outlineLevel="1" x14ac:dyDescent="0.2">
      <c r="C132" s="359"/>
      <c r="F132" s="358"/>
    </row>
    <row r="133" spans="1:7" ht="22.5" customHeight="1" outlineLevel="1" x14ac:dyDescent="0.2">
      <c r="C133" s="359"/>
      <c r="F133" s="358"/>
    </row>
    <row r="134" spans="1:7" ht="22.5" customHeight="1" outlineLevel="1" x14ac:dyDescent="0.2">
      <c r="C134" s="359"/>
      <c r="F134" s="358"/>
    </row>
    <row r="135" spans="1:7" ht="22.5" customHeight="1" outlineLevel="1" x14ac:dyDescent="0.2">
      <c r="C135" s="359"/>
      <c r="F135" s="358"/>
    </row>
    <row r="136" spans="1:7" ht="22.5" customHeight="1" outlineLevel="1" x14ac:dyDescent="0.2">
      <c r="C136" s="359"/>
      <c r="F136" s="358"/>
    </row>
    <row r="137" spans="1:7" ht="22.5" customHeight="1" outlineLevel="1" x14ac:dyDescent="0.2">
      <c r="C137" s="359"/>
      <c r="F137" s="358"/>
    </row>
    <row r="138" spans="1:7" ht="22.5" customHeight="1" outlineLevel="1" x14ac:dyDescent="0.2">
      <c r="C138" s="359"/>
      <c r="F138" s="358"/>
    </row>
    <row r="139" spans="1:7" ht="22.5" customHeight="1" outlineLevel="1" x14ac:dyDescent="0.2">
      <c r="C139" s="359"/>
      <c r="F139" s="358"/>
    </row>
    <row r="140" spans="1:7" ht="22.5" customHeight="1" outlineLevel="1" x14ac:dyDescent="0.2">
      <c r="C140" s="359"/>
      <c r="F140" s="358"/>
    </row>
    <row r="141" spans="1:7" ht="22.5" customHeight="1" outlineLevel="1" x14ac:dyDescent="0.2">
      <c r="C141" s="359"/>
      <c r="F141" s="358"/>
    </row>
    <row r="142" spans="1:7" ht="22.5" customHeight="1" outlineLevel="1" x14ac:dyDescent="0.2">
      <c r="C142" s="359"/>
      <c r="F142" s="358"/>
    </row>
    <row r="143" spans="1:7" ht="22.5" customHeight="1" outlineLevel="1" x14ac:dyDescent="0.2">
      <c r="C143" s="359"/>
      <c r="F143" s="358"/>
    </row>
    <row r="144" spans="1:7" ht="22.5" customHeight="1" x14ac:dyDescent="0.2">
      <c r="A144" s="303" t="s">
        <v>227</v>
      </c>
      <c r="B144" s="303"/>
      <c r="C144" s="303"/>
      <c r="E144" s="352">
        <f>D145</f>
        <v>709500</v>
      </c>
      <c r="F144" s="352"/>
      <c r="G144" s="250" t="s">
        <v>5</v>
      </c>
    </row>
    <row r="145" spans="1:7" s="193" customFormat="1" ht="22.5" customHeight="1" x14ac:dyDescent="0.2">
      <c r="A145" s="193" t="s">
        <v>198</v>
      </c>
      <c r="D145" s="354">
        <f>D146+D157</f>
        <v>709500</v>
      </c>
      <c r="E145" s="354"/>
      <c r="F145" s="250" t="s">
        <v>5</v>
      </c>
      <c r="G145" s="250"/>
    </row>
    <row r="146" spans="1:7" ht="22.5" customHeight="1" x14ac:dyDescent="0.2">
      <c r="A146" s="193" t="s">
        <v>343</v>
      </c>
      <c r="B146" s="193"/>
      <c r="C146" s="193"/>
      <c r="D146" s="354">
        <f>D147+D149+D152</f>
        <v>613500</v>
      </c>
      <c r="E146" s="354"/>
      <c r="F146" s="250" t="s">
        <v>5</v>
      </c>
      <c r="G146" s="250"/>
    </row>
    <row r="147" spans="1:7" ht="22.5" customHeight="1" x14ac:dyDescent="0.2">
      <c r="A147" s="303" t="s">
        <v>315</v>
      </c>
      <c r="B147" s="303"/>
      <c r="C147" s="303"/>
      <c r="D147" s="354">
        <v>280900</v>
      </c>
      <c r="E147" s="354"/>
      <c r="F147" s="250" t="s">
        <v>5</v>
      </c>
      <c r="G147" s="250"/>
    </row>
    <row r="148" spans="1:7" ht="22.5" customHeight="1" x14ac:dyDescent="0.2">
      <c r="C148" s="206" t="s">
        <v>51</v>
      </c>
      <c r="D148" s="360"/>
      <c r="E148" s="360"/>
      <c r="F148" s="278"/>
    </row>
    <row r="149" spans="1:7" ht="22.5" customHeight="1" x14ac:dyDescent="0.2">
      <c r="A149" s="303" t="s">
        <v>316</v>
      </c>
      <c r="B149" s="303"/>
      <c r="C149" s="303"/>
      <c r="D149" s="354">
        <v>40900</v>
      </c>
      <c r="E149" s="354"/>
      <c r="F149" s="250" t="s">
        <v>5</v>
      </c>
      <c r="G149" s="250"/>
    </row>
    <row r="150" spans="1:7" ht="22.5" customHeight="1" x14ac:dyDescent="0.2">
      <c r="A150" s="193"/>
      <c r="B150" s="193"/>
      <c r="C150" s="206" t="s">
        <v>142</v>
      </c>
      <c r="D150" s="365"/>
      <c r="E150" s="365"/>
      <c r="F150" s="250"/>
      <c r="G150" s="250"/>
    </row>
    <row r="151" spans="1:7" ht="22.5" customHeight="1" x14ac:dyDescent="0.2">
      <c r="A151" s="193"/>
      <c r="B151" s="193"/>
      <c r="C151" s="206" t="s">
        <v>52</v>
      </c>
      <c r="D151" s="365"/>
      <c r="E151" s="365"/>
      <c r="F151" s="250"/>
      <c r="G151" s="250"/>
    </row>
    <row r="152" spans="1:7" ht="22.5" customHeight="1" x14ac:dyDescent="0.2">
      <c r="A152" s="303" t="s">
        <v>317</v>
      </c>
      <c r="B152" s="303"/>
      <c r="C152" s="303"/>
      <c r="D152" s="354">
        <v>291700</v>
      </c>
      <c r="E152" s="354"/>
      <c r="F152" s="250" t="s">
        <v>5</v>
      </c>
      <c r="G152" s="250"/>
    </row>
    <row r="153" spans="1:7" ht="22.5" customHeight="1" x14ac:dyDescent="0.2">
      <c r="A153" s="193"/>
      <c r="B153" s="193"/>
      <c r="C153" s="206" t="s">
        <v>306</v>
      </c>
      <c r="D153" s="365"/>
      <c r="E153" s="365"/>
      <c r="F153" s="250"/>
      <c r="G153" s="250"/>
    </row>
    <row r="154" spans="1:7" ht="22.5" customHeight="1" x14ac:dyDescent="0.2">
      <c r="A154" s="193"/>
      <c r="B154" s="193"/>
      <c r="C154" s="206" t="s">
        <v>53</v>
      </c>
      <c r="D154" s="365"/>
      <c r="E154" s="365"/>
      <c r="F154" s="250"/>
      <c r="G154" s="250"/>
    </row>
    <row r="155" spans="1:7" ht="22.5" customHeight="1" x14ac:dyDescent="0.2">
      <c r="A155" s="193"/>
      <c r="B155" s="193"/>
      <c r="C155" s="206" t="s">
        <v>143</v>
      </c>
      <c r="D155" s="365"/>
      <c r="E155" s="365"/>
      <c r="F155" s="250"/>
      <c r="G155" s="250"/>
    </row>
    <row r="156" spans="1:7" ht="22.5" customHeight="1" x14ac:dyDescent="0.2">
      <c r="C156" s="206" t="s">
        <v>50</v>
      </c>
      <c r="D156" s="360"/>
      <c r="E156" s="360"/>
      <c r="F156" s="278"/>
    </row>
    <row r="157" spans="1:7" ht="22.5" customHeight="1" x14ac:dyDescent="0.2">
      <c r="A157" s="303" t="s">
        <v>344</v>
      </c>
      <c r="B157" s="303"/>
      <c r="C157" s="303"/>
      <c r="D157" s="354">
        <v>96000</v>
      </c>
      <c r="E157" s="354"/>
      <c r="F157" s="250" t="s">
        <v>5</v>
      </c>
      <c r="G157" s="250"/>
    </row>
    <row r="158" spans="1:7" s="193" customFormat="1" ht="22.5" customHeight="1" x14ac:dyDescent="0.2">
      <c r="A158" s="206"/>
      <c r="B158" s="206"/>
      <c r="C158" s="206" t="s">
        <v>129</v>
      </c>
      <c r="D158" s="360"/>
      <c r="E158" s="360"/>
      <c r="F158" s="278"/>
      <c r="G158" s="278"/>
    </row>
    <row r="159" spans="1:7" s="193" customFormat="1" ht="22.5" customHeight="1" x14ac:dyDescent="0.2">
      <c r="C159" s="206" t="s">
        <v>130</v>
      </c>
      <c r="D159" s="365"/>
      <c r="E159" s="365"/>
      <c r="F159" s="250"/>
      <c r="G159" s="250"/>
    </row>
    <row r="160" spans="1:7" s="193" customFormat="1" ht="22.5" customHeight="1" x14ac:dyDescent="0.2">
      <c r="C160" s="206"/>
      <c r="D160" s="365"/>
      <c r="E160" s="365"/>
      <c r="F160" s="250"/>
      <c r="G160" s="250"/>
    </row>
    <row r="161" spans="3:7" s="193" customFormat="1" ht="22.5" customHeight="1" x14ac:dyDescent="0.2">
      <c r="C161" s="206"/>
      <c r="D161" s="365"/>
      <c r="E161" s="365"/>
      <c r="F161" s="250"/>
      <c r="G161" s="250"/>
    </row>
    <row r="162" spans="3:7" s="193" customFormat="1" ht="22.5" customHeight="1" x14ac:dyDescent="0.2">
      <c r="C162" s="206"/>
      <c r="D162" s="365"/>
      <c r="E162" s="365"/>
      <c r="F162" s="250"/>
      <c r="G162" s="250"/>
    </row>
    <row r="163" spans="3:7" s="193" customFormat="1" ht="22.5" customHeight="1" x14ac:dyDescent="0.2">
      <c r="C163" s="206"/>
      <c r="D163" s="365"/>
      <c r="E163" s="365"/>
      <c r="F163" s="250"/>
      <c r="G163" s="250"/>
    </row>
    <row r="164" spans="3:7" s="193" customFormat="1" ht="22.5" customHeight="1" x14ac:dyDescent="0.2">
      <c r="C164" s="206"/>
      <c r="D164" s="365"/>
      <c r="E164" s="365"/>
      <c r="F164" s="250"/>
      <c r="G164" s="250"/>
    </row>
    <row r="165" spans="3:7" s="193" customFormat="1" ht="22.5" customHeight="1" x14ac:dyDescent="0.2">
      <c r="C165" s="206"/>
      <c r="D165" s="365"/>
      <c r="E165" s="365"/>
      <c r="F165" s="250"/>
      <c r="G165" s="250"/>
    </row>
    <row r="166" spans="3:7" s="193" customFormat="1" ht="22.5" customHeight="1" x14ac:dyDescent="0.2">
      <c r="C166" s="206"/>
      <c r="D166" s="365"/>
      <c r="E166" s="365"/>
      <c r="F166" s="250"/>
      <c r="G166" s="250"/>
    </row>
    <row r="167" spans="3:7" s="193" customFormat="1" ht="22.5" customHeight="1" x14ac:dyDescent="0.2">
      <c r="C167" s="206"/>
      <c r="D167" s="365"/>
      <c r="E167" s="365"/>
      <c r="F167" s="250"/>
      <c r="G167" s="250"/>
    </row>
    <row r="168" spans="3:7" s="193" customFormat="1" ht="22.5" customHeight="1" x14ac:dyDescent="0.2">
      <c r="C168" s="206"/>
      <c r="D168" s="365"/>
      <c r="E168" s="365"/>
      <c r="F168" s="250"/>
      <c r="G168" s="250"/>
    </row>
    <row r="169" spans="3:7" s="193" customFormat="1" ht="22.5" customHeight="1" x14ac:dyDescent="0.2">
      <c r="C169" s="206"/>
      <c r="D169" s="365"/>
      <c r="E169" s="365"/>
      <c r="F169" s="250"/>
      <c r="G169" s="250"/>
    </row>
    <row r="170" spans="3:7" s="193" customFormat="1" ht="22.5" customHeight="1" x14ac:dyDescent="0.2">
      <c r="C170" s="206"/>
      <c r="D170" s="365"/>
      <c r="E170" s="365"/>
      <c r="F170" s="250"/>
      <c r="G170" s="250"/>
    </row>
    <row r="171" spans="3:7" s="193" customFormat="1" ht="22.5" customHeight="1" x14ac:dyDescent="0.2">
      <c r="C171" s="206"/>
      <c r="D171" s="365"/>
      <c r="E171" s="365"/>
      <c r="F171" s="250"/>
      <c r="G171" s="250"/>
    </row>
    <row r="172" spans="3:7" s="193" customFormat="1" ht="22.5" customHeight="1" x14ac:dyDescent="0.2">
      <c r="C172" s="206"/>
      <c r="D172" s="365"/>
      <c r="E172" s="365"/>
      <c r="F172" s="250"/>
      <c r="G172" s="250"/>
    </row>
    <row r="173" spans="3:7" s="193" customFormat="1" ht="22.5" customHeight="1" x14ac:dyDescent="0.2">
      <c r="C173" s="206"/>
      <c r="D173" s="365"/>
      <c r="E173" s="365"/>
      <c r="F173" s="250"/>
      <c r="G173" s="250"/>
    </row>
    <row r="174" spans="3:7" s="193" customFormat="1" ht="22.5" customHeight="1" x14ac:dyDescent="0.2">
      <c r="C174" s="206"/>
      <c r="D174" s="365"/>
      <c r="E174" s="365"/>
      <c r="F174" s="250"/>
      <c r="G174" s="250"/>
    </row>
    <row r="175" spans="3:7" s="193" customFormat="1" ht="22.5" customHeight="1" x14ac:dyDescent="0.2">
      <c r="C175" s="206"/>
      <c r="D175" s="365"/>
      <c r="E175" s="365"/>
      <c r="F175" s="250"/>
      <c r="G175" s="250"/>
    </row>
    <row r="176" spans="3:7" s="193" customFormat="1" ht="22.5" customHeight="1" x14ac:dyDescent="0.2">
      <c r="C176" s="206"/>
      <c r="D176" s="365"/>
      <c r="E176" s="365"/>
      <c r="F176" s="250"/>
      <c r="G176" s="250"/>
    </row>
    <row r="177" spans="1:7" s="193" customFormat="1" ht="22.5" customHeight="1" x14ac:dyDescent="0.2">
      <c r="C177" s="206"/>
      <c r="D177" s="365"/>
      <c r="E177" s="365"/>
      <c r="F177" s="250"/>
      <c r="G177" s="250"/>
    </row>
    <row r="178" spans="1:7" s="193" customFormat="1" ht="22.5" customHeight="1" x14ac:dyDescent="0.2">
      <c r="C178" s="206"/>
      <c r="D178" s="365"/>
      <c r="E178" s="365"/>
      <c r="F178" s="250"/>
      <c r="G178" s="250"/>
    </row>
    <row r="179" spans="1:7" ht="22.5" customHeight="1" x14ac:dyDescent="0.2">
      <c r="A179" s="193" t="s">
        <v>228</v>
      </c>
      <c r="C179" s="193"/>
      <c r="E179" s="352">
        <f>D180</f>
        <v>1530000</v>
      </c>
      <c r="F179" s="352"/>
      <c r="G179" s="250" t="s">
        <v>5</v>
      </c>
    </row>
    <row r="180" spans="1:7" s="193" customFormat="1" ht="22.5" customHeight="1" x14ac:dyDescent="0.2">
      <c r="A180" s="193" t="s">
        <v>198</v>
      </c>
      <c r="D180" s="354">
        <f>D181+D194</f>
        <v>1530000</v>
      </c>
      <c r="E180" s="354"/>
      <c r="F180" s="250" t="s">
        <v>5</v>
      </c>
      <c r="G180" s="250"/>
    </row>
    <row r="181" spans="1:7" ht="22.5" customHeight="1" x14ac:dyDescent="0.2">
      <c r="A181" s="193" t="s">
        <v>343</v>
      </c>
      <c r="B181" s="193"/>
      <c r="C181" s="193"/>
      <c r="D181" s="354">
        <f>D182+D184+D189</f>
        <v>1155000</v>
      </c>
      <c r="E181" s="354"/>
      <c r="F181" s="250" t="s">
        <v>5</v>
      </c>
      <c r="G181" s="250"/>
    </row>
    <row r="182" spans="1:7" ht="22.5" customHeight="1" x14ac:dyDescent="0.2">
      <c r="A182" s="303" t="s">
        <v>315</v>
      </c>
      <c r="B182" s="303"/>
      <c r="C182" s="303"/>
      <c r="D182" s="354">
        <v>108000</v>
      </c>
      <c r="E182" s="354"/>
      <c r="F182" s="250" t="s">
        <v>5</v>
      </c>
      <c r="G182" s="250"/>
    </row>
    <row r="183" spans="1:7" ht="22.5" customHeight="1" x14ac:dyDescent="0.2">
      <c r="A183" s="193"/>
      <c r="B183" s="193"/>
      <c r="C183" s="206" t="s">
        <v>51</v>
      </c>
      <c r="D183" s="365"/>
      <c r="E183" s="365"/>
      <c r="F183" s="250"/>
      <c r="G183" s="250"/>
    </row>
    <row r="184" spans="1:7" ht="22.5" customHeight="1" x14ac:dyDescent="0.2">
      <c r="A184" s="303" t="s">
        <v>316</v>
      </c>
      <c r="B184" s="303"/>
      <c r="C184" s="303"/>
      <c r="D184" s="354">
        <v>658800</v>
      </c>
      <c r="E184" s="354"/>
      <c r="F184" s="250" t="s">
        <v>5</v>
      </c>
      <c r="G184" s="250"/>
    </row>
    <row r="185" spans="1:7" ht="22.5" customHeight="1" x14ac:dyDescent="0.2">
      <c r="A185" s="193"/>
      <c r="B185" s="193"/>
      <c r="C185" s="206" t="s">
        <v>142</v>
      </c>
      <c r="D185" s="365"/>
      <c r="E185" s="365"/>
      <c r="F185" s="250"/>
      <c r="G185" s="250"/>
    </row>
    <row r="186" spans="1:7" ht="22.5" customHeight="1" x14ac:dyDescent="0.2">
      <c r="A186" s="193"/>
      <c r="B186" s="193"/>
      <c r="C186" s="206" t="s">
        <v>144</v>
      </c>
      <c r="D186" s="365"/>
      <c r="E186" s="365"/>
      <c r="F186" s="250"/>
      <c r="G186" s="250"/>
    </row>
    <row r="187" spans="1:7" ht="22.5" customHeight="1" x14ac:dyDescent="0.2">
      <c r="A187" s="193"/>
      <c r="B187" s="193"/>
      <c r="C187" s="206" t="s">
        <v>52</v>
      </c>
      <c r="D187" s="365"/>
      <c r="E187" s="365"/>
      <c r="F187" s="250"/>
      <c r="G187" s="250"/>
    </row>
    <row r="188" spans="1:7" ht="22.5" customHeight="1" x14ac:dyDescent="0.2">
      <c r="A188" s="193"/>
      <c r="B188" s="193"/>
      <c r="C188" s="206" t="s">
        <v>134</v>
      </c>
      <c r="D188" s="365"/>
      <c r="E188" s="365"/>
      <c r="F188" s="250"/>
      <c r="G188" s="250"/>
    </row>
    <row r="189" spans="1:7" ht="22.5" customHeight="1" x14ac:dyDescent="0.2">
      <c r="A189" s="303" t="s">
        <v>317</v>
      </c>
      <c r="B189" s="303"/>
      <c r="C189" s="303"/>
      <c r="D189" s="354">
        <v>388200</v>
      </c>
      <c r="E189" s="354"/>
      <c r="F189" s="250" t="s">
        <v>5</v>
      </c>
      <c r="G189" s="250"/>
    </row>
    <row r="190" spans="1:7" ht="22.5" customHeight="1" x14ac:dyDescent="0.2">
      <c r="A190" s="193"/>
      <c r="B190" s="193"/>
      <c r="C190" s="206" t="s">
        <v>306</v>
      </c>
      <c r="D190" s="365"/>
      <c r="E190" s="365"/>
      <c r="F190" s="250"/>
      <c r="G190" s="250"/>
    </row>
    <row r="191" spans="1:7" ht="22.5" customHeight="1" x14ac:dyDescent="0.2">
      <c r="A191" s="193"/>
      <c r="B191" s="193"/>
      <c r="C191" s="206" t="s">
        <v>53</v>
      </c>
      <c r="D191" s="365"/>
      <c r="E191" s="365"/>
      <c r="F191" s="250"/>
      <c r="G191" s="250"/>
    </row>
    <row r="192" spans="1:7" ht="22.5" customHeight="1" x14ac:dyDescent="0.2">
      <c r="A192" s="193"/>
      <c r="B192" s="193"/>
      <c r="C192" s="206" t="s">
        <v>143</v>
      </c>
      <c r="D192" s="365"/>
      <c r="E192" s="365"/>
      <c r="F192" s="250"/>
      <c r="G192" s="250"/>
    </row>
    <row r="193" spans="1:7" ht="22.5" customHeight="1" x14ac:dyDescent="0.2">
      <c r="A193" s="193"/>
      <c r="B193" s="193"/>
      <c r="C193" s="206" t="s">
        <v>50</v>
      </c>
      <c r="D193" s="365"/>
      <c r="E193" s="365"/>
      <c r="F193" s="250"/>
      <c r="G193" s="250"/>
    </row>
    <row r="194" spans="1:7" ht="22.5" customHeight="1" x14ac:dyDescent="0.2">
      <c r="A194" s="303" t="s">
        <v>344</v>
      </c>
      <c r="B194" s="303"/>
      <c r="C194" s="303"/>
      <c r="D194" s="354">
        <v>375000</v>
      </c>
      <c r="E194" s="354"/>
      <c r="F194" s="250" t="s">
        <v>5</v>
      </c>
      <c r="G194" s="250"/>
    </row>
    <row r="195" spans="1:7" ht="22.5" customHeight="1" outlineLevel="1" x14ac:dyDescent="0.2">
      <c r="C195" s="359" t="s">
        <v>130</v>
      </c>
      <c r="F195" s="358"/>
    </row>
    <row r="196" spans="1:7" ht="22.5" customHeight="1" outlineLevel="1" x14ac:dyDescent="0.2">
      <c r="C196" s="359"/>
      <c r="F196" s="358"/>
    </row>
    <row r="197" spans="1:7" ht="22.5" customHeight="1" outlineLevel="1" x14ac:dyDescent="0.2">
      <c r="C197" s="359"/>
      <c r="F197" s="358"/>
    </row>
    <row r="198" spans="1:7" ht="22.5" customHeight="1" outlineLevel="1" x14ac:dyDescent="0.2">
      <c r="C198" s="359"/>
      <c r="F198" s="358"/>
    </row>
    <row r="199" spans="1:7" ht="22.5" customHeight="1" outlineLevel="1" x14ac:dyDescent="0.2">
      <c r="C199" s="359"/>
      <c r="F199" s="358"/>
    </row>
    <row r="200" spans="1:7" ht="22.5" customHeight="1" outlineLevel="1" x14ac:dyDescent="0.2">
      <c r="C200" s="359"/>
      <c r="F200" s="358"/>
    </row>
    <row r="201" spans="1:7" ht="22.5" customHeight="1" outlineLevel="1" x14ac:dyDescent="0.2">
      <c r="C201" s="359"/>
      <c r="F201" s="358"/>
    </row>
    <row r="202" spans="1:7" ht="22.5" customHeight="1" outlineLevel="1" x14ac:dyDescent="0.2">
      <c r="C202" s="359"/>
      <c r="F202" s="358"/>
    </row>
    <row r="203" spans="1:7" ht="22.5" customHeight="1" outlineLevel="1" x14ac:dyDescent="0.2">
      <c r="C203" s="359"/>
      <c r="F203" s="358"/>
    </row>
    <row r="204" spans="1:7" ht="22.5" customHeight="1" outlineLevel="1" x14ac:dyDescent="0.2">
      <c r="C204" s="359"/>
      <c r="F204" s="358"/>
    </row>
    <row r="205" spans="1:7" ht="22.5" customHeight="1" outlineLevel="1" x14ac:dyDescent="0.2">
      <c r="C205" s="359"/>
      <c r="F205" s="358"/>
    </row>
    <row r="206" spans="1:7" ht="22.5" customHeight="1" outlineLevel="1" x14ac:dyDescent="0.2">
      <c r="C206" s="359"/>
      <c r="F206" s="358"/>
    </row>
    <row r="207" spans="1:7" ht="22.5" customHeight="1" outlineLevel="1" x14ac:dyDescent="0.2">
      <c r="C207" s="359"/>
      <c r="F207" s="358"/>
    </row>
    <row r="208" spans="1:7" ht="22.5" customHeight="1" outlineLevel="1" x14ac:dyDescent="0.2">
      <c r="C208" s="359"/>
      <c r="F208" s="358"/>
    </row>
    <row r="209" spans="1:7" ht="22.5" customHeight="1" outlineLevel="1" x14ac:dyDescent="0.2">
      <c r="C209" s="359"/>
      <c r="F209" s="358"/>
    </row>
    <row r="210" spans="1:7" ht="22.5" customHeight="1" outlineLevel="1" x14ac:dyDescent="0.2">
      <c r="C210" s="359"/>
      <c r="F210" s="358"/>
    </row>
    <row r="211" spans="1:7" ht="22.5" customHeight="1" outlineLevel="1" x14ac:dyDescent="0.2">
      <c r="C211" s="359"/>
      <c r="F211" s="358"/>
    </row>
    <row r="212" spans="1:7" ht="22.5" customHeight="1" outlineLevel="1" x14ac:dyDescent="0.2">
      <c r="C212" s="359"/>
      <c r="F212" s="358"/>
    </row>
    <row r="213" spans="1:7" ht="22.5" customHeight="1" outlineLevel="1" x14ac:dyDescent="0.2">
      <c r="C213" s="359"/>
      <c r="F213" s="358"/>
    </row>
    <row r="214" spans="1:7" ht="22.5" customHeight="1" x14ac:dyDescent="0.2">
      <c r="A214" s="193" t="s">
        <v>229</v>
      </c>
      <c r="E214" s="352">
        <f>D215</f>
        <v>12714900</v>
      </c>
      <c r="F214" s="352"/>
      <c r="G214" s="250" t="s">
        <v>5</v>
      </c>
    </row>
    <row r="215" spans="1:7" s="193" customFormat="1" ht="22.5" customHeight="1" x14ac:dyDescent="0.2">
      <c r="A215" s="193" t="s">
        <v>198</v>
      </c>
      <c r="D215" s="354">
        <f>D216+D224</f>
        <v>12714900</v>
      </c>
      <c r="E215" s="354"/>
      <c r="F215" s="250" t="s">
        <v>5</v>
      </c>
      <c r="G215" s="250"/>
    </row>
    <row r="216" spans="1:7" ht="22.5" customHeight="1" x14ac:dyDescent="0.2">
      <c r="A216" s="193" t="s">
        <v>343</v>
      </c>
      <c r="B216" s="193"/>
      <c r="C216" s="193"/>
      <c r="D216" s="354">
        <f>D217+D219+D221</f>
        <v>12551900</v>
      </c>
      <c r="E216" s="354"/>
      <c r="F216" s="250" t="s">
        <v>5</v>
      </c>
      <c r="G216" s="250"/>
    </row>
    <row r="217" spans="1:7" ht="22.5" customHeight="1" x14ac:dyDescent="0.2">
      <c r="A217" s="303" t="s">
        <v>315</v>
      </c>
      <c r="B217" s="303"/>
      <c r="C217" s="303"/>
      <c r="D217" s="354">
        <v>12385100</v>
      </c>
      <c r="E217" s="354"/>
      <c r="F217" s="250" t="s">
        <v>5</v>
      </c>
      <c r="G217" s="250"/>
    </row>
    <row r="218" spans="1:7" ht="22.5" customHeight="1" x14ac:dyDescent="0.2">
      <c r="A218" s="193"/>
      <c r="B218" s="193"/>
      <c r="C218" s="206" t="s">
        <v>51</v>
      </c>
      <c r="D218" s="365"/>
      <c r="E218" s="365"/>
      <c r="F218" s="250"/>
      <c r="G218" s="250"/>
    </row>
    <row r="219" spans="1:7" ht="22.5" customHeight="1" x14ac:dyDescent="0.2">
      <c r="A219" s="303" t="s">
        <v>316</v>
      </c>
      <c r="B219" s="303"/>
      <c r="C219" s="303"/>
      <c r="D219" s="354">
        <v>20800</v>
      </c>
      <c r="E219" s="354"/>
      <c r="F219" s="250" t="s">
        <v>5</v>
      </c>
      <c r="G219" s="250"/>
    </row>
    <row r="220" spans="1:7" ht="22.5" customHeight="1" x14ac:dyDescent="0.2">
      <c r="C220" s="206" t="s">
        <v>52</v>
      </c>
      <c r="D220" s="360"/>
      <c r="E220" s="360"/>
      <c r="F220" s="278"/>
    </row>
    <row r="221" spans="1:7" ht="22.5" customHeight="1" x14ac:dyDescent="0.2">
      <c r="A221" s="303" t="s">
        <v>317</v>
      </c>
      <c r="B221" s="303"/>
      <c r="C221" s="303"/>
      <c r="D221" s="354">
        <v>146000</v>
      </c>
      <c r="E221" s="354"/>
      <c r="F221" s="250" t="s">
        <v>5</v>
      </c>
      <c r="G221" s="250"/>
    </row>
    <row r="222" spans="1:7" ht="22.5" customHeight="1" x14ac:dyDescent="0.2">
      <c r="A222" s="193"/>
      <c r="B222" s="193"/>
      <c r="C222" s="206" t="s">
        <v>306</v>
      </c>
      <c r="D222" s="365"/>
      <c r="E222" s="365"/>
      <c r="F222" s="250"/>
      <c r="G222" s="250"/>
    </row>
    <row r="223" spans="1:7" ht="22.5" customHeight="1" x14ac:dyDescent="0.2">
      <c r="A223" s="193"/>
      <c r="B223" s="193"/>
      <c r="C223" s="206" t="s">
        <v>53</v>
      </c>
      <c r="D223" s="365"/>
      <c r="E223" s="365"/>
      <c r="F223" s="250"/>
      <c r="G223" s="250"/>
    </row>
    <row r="224" spans="1:7" ht="22.5" customHeight="1" x14ac:dyDescent="0.2">
      <c r="A224" s="250" t="s">
        <v>511</v>
      </c>
      <c r="B224" s="193"/>
      <c r="C224" s="193"/>
      <c r="D224" s="354">
        <v>163000</v>
      </c>
      <c r="E224" s="354"/>
      <c r="F224" s="250" t="s">
        <v>5</v>
      </c>
      <c r="G224" s="250"/>
    </row>
    <row r="225" spans="3:6" ht="22.5" customHeight="1" outlineLevel="1" x14ac:dyDescent="0.2">
      <c r="C225" s="359" t="s">
        <v>132</v>
      </c>
      <c r="F225" s="358"/>
    </row>
    <row r="226" spans="3:6" ht="22.5" customHeight="1" outlineLevel="1" x14ac:dyDescent="0.2">
      <c r="C226" s="359" t="s">
        <v>133</v>
      </c>
      <c r="F226" s="358"/>
    </row>
    <row r="227" spans="3:6" outlineLevel="1" x14ac:dyDescent="0.2">
      <c r="C227" s="359"/>
      <c r="F227" s="358"/>
    </row>
    <row r="228" spans="3:6" outlineLevel="1" x14ac:dyDescent="0.2">
      <c r="C228" s="359"/>
      <c r="F228" s="358"/>
    </row>
    <row r="229" spans="3:6" outlineLevel="1" x14ac:dyDescent="0.2">
      <c r="C229" s="359"/>
      <c r="F229" s="358"/>
    </row>
    <row r="230" spans="3:6" outlineLevel="1" x14ac:dyDescent="0.2">
      <c r="C230" s="359"/>
      <c r="F230" s="358"/>
    </row>
    <row r="231" spans="3:6" outlineLevel="1" x14ac:dyDescent="0.2">
      <c r="C231" s="359"/>
      <c r="F231" s="358"/>
    </row>
    <row r="232" spans="3:6" outlineLevel="1" x14ac:dyDescent="0.2">
      <c r="C232" s="359"/>
      <c r="F232" s="358"/>
    </row>
    <row r="233" spans="3:6" outlineLevel="1" x14ac:dyDescent="0.2">
      <c r="C233" s="359"/>
      <c r="F233" s="358"/>
    </row>
    <row r="234" spans="3:6" outlineLevel="1" x14ac:dyDescent="0.2">
      <c r="C234" s="359"/>
      <c r="F234" s="358"/>
    </row>
    <row r="235" spans="3:6" outlineLevel="1" x14ac:dyDescent="0.2">
      <c r="C235" s="359"/>
      <c r="F235" s="358"/>
    </row>
    <row r="236" spans="3:6" outlineLevel="1" x14ac:dyDescent="0.2">
      <c r="C236" s="359"/>
      <c r="F236" s="358"/>
    </row>
    <row r="237" spans="3:6" outlineLevel="1" x14ac:dyDescent="0.2">
      <c r="C237" s="359"/>
      <c r="F237" s="358"/>
    </row>
    <row r="238" spans="3:6" outlineLevel="1" x14ac:dyDescent="0.2">
      <c r="C238" s="359"/>
      <c r="F238" s="358"/>
    </row>
    <row r="239" spans="3:6" outlineLevel="1" x14ac:dyDescent="0.2">
      <c r="C239" s="359"/>
      <c r="F239" s="358"/>
    </row>
    <row r="240" spans="3:6" outlineLevel="1" x14ac:dyDescent="0.2">
      <c r="C240" s="359"/>
      <c r="F240" s="358"/>
    </row>
    <row r="241" spans="1:7" outlineLevel="1" x14ac:dyDescent="0.2">
      <c r="C241" s="359"/>
      <c r="F241" s="358"/>
    </row>
    <row r="242" spans="1:7" outlineLevel="1" x14ac:dyDescent="0.2">
      <c r="C242" s="359"/>
      <c r="F242" s="358"/>
    </row>
    <row r="243" spans="1:7" outlineLevel="1" x14ac:dyDescent="0.2">
      <c r="C243" s="359"/>
      <c r="F243" s="358"/>
    </row>
    <row r="244" spans="1:7" outlineLevel="1" x14ac:dyDescent="0.2">
      <c r="C244" s="359"/>
      <c r="F244" s="358"/>
    </row>
    <row r="245" spans="1:7" outlineLevel="1" x14ac:dyDescent="0.2">
      <c r="C245" s="359"/>
      <c r="F245" s="358"/>
    </row>
    <row r="246" spans="1:7" outlineLevel="1" x14ac:dyDescent="0.2">
      <c r="C246" s="359"/>
      <c r="F246" s="358"/>
    </row>
    <row r="247" spans="1:7" outlineLevel="1" x14ac:dyDescent="0.2">
      <c r="C247" s="359"/>
      <c r="F247" s="358"/>
    </row>
    <row r="248" spans="1:7" outlineLevel="1" x14ac:dyDescent="0.2">
      <c r="C248" s="359"/>
      <c r="F248" s="358"/>
    </row>
    <row r="249" spans="1:7" outlineLevel="1" x14ac:dyDescent="0.2">
      <c r="C249" s="359"/>
      <c r="F249" s="358"/>
    </row>
    <row r="250" spans="1:7" outlineLevel="1" x14ac:dyDescent="0.2">
      <c r="C250" s="359"/>
      <c r="F250" s="358"/>
    </row>
    <row r="251" spans="1:7" outlineLevel="1" x14ac:dyDescent="0.2">
      <c r="C251" s="359"/>
      <c r="F251" s="358"/>
    </row>
    <row r="252" spans="1:7" ht="22.5" customHeight="1" x14ac:dyDescent="0.2">
      <c r="A252" s="193" t="s">
        <v>207</v>
      </c>
      <c r="E252" s="352">
        <f>D253</f>
        <v>920300</v>
      </c>
      <c r="F252" s="352"/>
      <c r="G252" s="250" t="s">
        <v>5</v>
      </c>
    </row>
    <row r="253" spans="1:7" s="193" customFormat="1" ht="22.5" customHeight="1" x14ac:dyDescent="0.2">
      <c r="A253" s="193" t="s">
        <v>198</v>
      </c>
      <c r="D253" s="354">
        <f>D254</f>
        <v>920300</v>
      </c>
      <c r="E253" s="354"/>
      <c r="F253" s="250" t="s">
        <v>5</v>
      </c>
      <c r="G253" s="250"/>
    </row>
    <row r="254" spans="1:7" ht="22.5" customHeight="1" x14ac:dyDescent="0.2">
      <c r="A254" s="193" t="s">
        <v>309</v>
      </c>
      <c r="B254" s="193"/>
      <c r="C254" s="193"/>
      <c r="D254" s="354">
        <f>D255</f>
        <v>920300</v>
      </c>
      <c r="E254" s="354"/>
      <c r="F254" s="250" t="s">
        <v>5</v>
      </c>
      <c r="G254" s="250"/>
    </row>
    <row r="255" spans="1:7" ht="21.75" customHeight="1" x14ac:dyDescent="0.2">
      <c r="A255" s="303" t="s">
        <v>313</v>
      </c>
      <c r="B255" s="303"/>
      <c r="C255" s="303"/>
      <c r="D255" s="354">
        <v>920300</v>
      </c>
      <c r="E255" s="354"/>
      <c r="F255" s="250" t="s">
        <v>5</v>
      </c>
      <c r="G255" s="250"/>
    </row>
    <row r="256" spans="1:7" ht="21.75" customHeight="1" x14ac:dyDescent="0.2">
      <c r="A256" s="193"/>
      <c r="B256" s="193"/>
      <c r="C256" s="206" t="s">
        <v>775</v>
      </c>
      <c r="D256" s="365"/>
      <c r="E256" s="365"/>
      <c r="F256" s="250"/>
      <c r="G256" s="250"/>
    </row>
    <row r="257" spans="1:7" ht="21.75" customHeight="1" x14ac:dyDescent="0.2">
      <c r="A257" s="193"/>
      <c r="B257" s="193"/>
      <c r="C257" s="206" t="s">
        <v>131</v>
      </c>
      <c r="D257" s="365"/>
      <c r="E257" s="365"/>
      <c r="F257" s="250"/>
      <c r="G257" s="250"/>
    </row>
    <row r="258" spans="1:7" ht="21.75" customHeight="1" x14ac:dyDescent="0.2">
      <c r="A258" s="193"/>
      <c r="B258" s="193"/>
      <c r="C258" s="206" t="s">
        <v>314</v>
      </c>
      <c r="D258" s="365"/>
      <c r="E258" s="365"/>
      <c r="F258" s="250"/>
      <c r="G258" s="250"/>
    </row>
    <row r="259" spans="1:7" ht="21.75" customHeight="1" x14ac:dyDescent="0.2">
      <c r="A259" s="193"/>
      <c r="B259" s="193"/>
      <c r="D259" s="365"/>
      <c r="E259" s="365"/>
      <c r="F259" s="250"/>
      <c r="G259" s="250"/>
    </row>
    <row r="260" spans="1:7" ht="21.75" customHeight="1" outlineLevel="1" x14ac:dyDescent="0.2">
      <c r="C260" s="359"/>
      <c r="F260" s="358"/>
    </row>
    <row r="261" spans="1:7" ht="21.75" customHeight="1" outlineLevel="1" x14ac:dyDescent="0.2">
      <c r="C261" s="359"/>
      <c r="F261" s="358"/>
    </row>
    <row r="262" spans="1:7" ht="21.75" customHeight="1" outlineLevel="1" x14ac:dyDescent="0.2">
      <c r="C262" s="359"/>
      <c r="F262" s="358"/>
    </row>
    <row r="263" spans="1:7" ht="21.75" customHeight="1" outlineLevel="1" x14ac:dyDescent="0.2">
      <c r="C263" s="359"/>
      <c r="F263" s="358"/>
    </row>
    <row r="264" spans="1:7" ht="21.75" customHeight="1" outlineLevel="1" x14ac:dyDescent="0.2">
      <c r="C264" s="359"/>
      <c r="F264" s="358"/>
    </row>
    <row r="265" spans="1:7" ht="21.75" customHeight="1" outlineLevel="1" x14ac:dyDescent="0.2">
      <c r="C265" s="359"/>
      <c r="F265" s="358"/>
    </row>
    <row r="266" spans="1:7" ht="21.75" customHeight="1" outlineLevel="1" x14ac:dyDescent="0.2">
      <c r="C266" s="359"/>
      <c r="F266" s="358"/>
    </row>
    <row r="267" spans="1:7" ht="21.75" customHeight="1" outlineLevel="1" x14ac:dyDescent="0.2">
      <c r="C267" s="359"/>
      <c r="F267" s="358"/>
    </row>
    <row r="268" spans="1:7" ht="21.75" customHeight="1" outlineLevel="1" x14ac:dyDescent="0.2">
      <c r="C268" s="359"/>
      <c r="F268" s="358"/>
    </row>
    <row r="269" spans="1:7" ht="21.75" customHeight="1" outlineLevel="1" x14ac:dyDescent="0.2">
      <c r="C269" s="359"/>
      <c r="F269" s="358"/>
    </row>
    <row r="270" spans="1:7" ht="21.75" customHeight="1" outlineLevel="1" x14ac:dyDescent="0.2">
      <c r="C270" s="359"/>
      <c r="F270" s="358"/>
    </row>
    <row r="271" spans="1:7" ht="21.75" customHeight="1" outlineLevel="1" x14ac:dyDescent="0.2">
      <c r="C271" s="359"/>
      <c r="F271" s="358"/>
    </row>
    <row r="272" spans="1:7" ht="21.75" customHeight="1" outlineLevel="1" x14ac:dyDescent="0.2">
      <c r="C272" s="359"/>
      <c r="F272" s="358"/>
    </row>
    <row r="273" spans="1:7" ht="21.75" customHeight="1" outlineLevel="1" x14ac:dyDescent="0.2">
      <c r="C273" s="359"/>
      <c r="F273" s="358"/>
    </row>
    <row r="274" spans="1:7" ht="21.75" customHeight="1" outlineLevel="1" x14ac:dyDescent="0.2">
      <c r="C274" s="359"/>
      <c r="F274" s="358"/>
    </row>
    <row r="275" spans="1:7" ht="21.75" customHeight="1" outlineLevel="1" x14ac:dyDescent="0.2">
      <c r="C275" s="359"/>
      <c r="F275" s="358"/>
    </row>
    <row r="276" spans="1:7" ht="21.75" customHeight="1" outlineLevel="1" x14ac:dyDescent="0.2">
      <c r="C276" s="359"/>
      <c r="F276" s="358"/>
    </row>
    <row r="277" spans="1:7" ht="21.75" customHeight="1" outlineLevel="1" x14ac:dyDescent="0.2">
      <c r="C277" s="359"/>
      <c r="F277" s="358"/>
    </row>
    <row r="278" spans="1:7" ht="21.75" customHeight="1" outlineLevel="1" x14ac:dyDescent="0.2">
      <c r="C278" s="359"/>
      <c r="F278" s="358"/>
    </row>
    <row r="279" spans="1:7" ht="21.75" customHeight="1" outlineLevel="1" x14ac:dyDescent="0.2">
      <c r="C279" s="359"/>
      <c r="F279" s="358"/>
    </row>
    <row r="280" spans="1:7" ht="21.75" customHeight="1" outlineLevel="1" x14ac:dyDescent="0.2">
      <c r="C280" s="359"/>
      <c r="F280" s="358"/>
    </row>
    <row r="281" spans="1:7" ht="21.75" customHeight="1" outlineLevel="1" x14ac:dyDescent="0.2">
      <c r="C281" s="359"/>
      <c r="F281" s="358"/>
    </row>
    <row r="282" spans="1:7" ht="21.75" customHeight="1" outlineLevel="1" x14ac:dyDescent="0.2">
      <c r="C282" s="359"/>
      <c r="F282" s="358"/>
    </row>
    <row r="283" spans="1:7" ht="21.75" customHeight="1" outlineLevel="1" x14ac:dyDescent="0.2">
      <c r="C283" s="359"/>
      <c r="F283" s="358"/>
    </row>
    <row r="284" spans="1:7" ht="21.75" customHeight="1" outlineLevel="1" x14ac:dyDescent="0.2">
      <c r="C284" s="359"/>
      <c r="F284" s="358"/>
    </row>
    <row r="285" spans="1:7" ht="21.75" customHeight="1" outlineLevel="1" x14ac:dyDescent="0.2">
      <c r="C285" s="359"/>
      <c r="F285" s="358"/>
    </row>
    <row r="286" spans="1:7" ht="21.75" customHeight="1" outlineLevel="1" x14ac:dyDescent="0.2">
      <c r="C286" s="359"/>
      <c r="F286" s="358"/>
    </row>
    <row r="287" spans="1:7" ht="21.75" customHeight="1" outlineLevel="1" x14ac:dyDescent="0.2">
      <c r="C287" s="359"/>
      <c r="F287" s="358"/>
    </row>
    <row r="288" spans="1:7" ht="25.35" customHeight="1" x14ac:dyDescent="0.2">
      <c r="A288" s="193" t="s">
        <v>210</v>
      </c>
      <c r="E288" s="352">
        <f>D289+D335</f>
        <v>13443100</v>
      </c>
      <c r="F288" s="352"/>
      <c r="G288" s="250" t="s">
        <v>5</v>
      </c>
    </row>
    <row r="289" spans="1:7" s="193" customFormat="1" ht="25.35" customHeight="1" x14ac:dyDescent="0.2">
      <c r="A289" s="193" t="s">
        <v>295</v>
      </c>
      <c r="D289" s="354">
        <f>D290</f>
        <v>7493100</v>
      </c>
      <c r="E289" s="354"/>
      <c r="F289" s="250" t="s">
        <v>5</v>
      </c>
      <c r="G289" s="250"/>
    </row>
    <row r="290" spans="1:7" ht="25.35" customHeight="1" x14ac:dyDescent="0.2">
      <c r="A290" s="193" t="s">
        <v>209</v>
      </c>
      <c r="B290" s="193"/>
      <c r="C290" s="193"/>
      <c r="D290" s="354">
        <f>D291+D296+D331</f>
        <v>7493100</v>
      </c>
      <c r="E290" s="354"/>
      <c r="F290" s="250" t="s">
        <v>5</v>
      </c>
      <c r="G290" s="250"/>
    </row>
    <row r="291" spans="1:7" ht="25.35" customHeight="1" x14ac:dyDescent="0.2">
      <c r="A291" s="303" t="s">
        <v>315</v>
      </c>
      <c r="B291" s="303"/>
      <c r="C291" s="303"/>
      <c r="D291" s="354">
        <v>3001800</v>
      </c>
      <c r="E291" s="354"/>
      <c r="F291" s="250" t="s">
        <v>5</v>
      </c>
      <c r="G291" s="250"/>
    </row>
    <row r="292" spans="1:7" ht="25.35" customHeight="1" x14ac:dyDescent="0.2">
      <c r="C292" s="206" t="s">
        <v>512</v>
      </c>
      <c r="D292" s="360"/>
      <c r="E292" s="360"/>
      <c r="F292" s="278"/>
    </row>
    <row r="293" spans="1:7" ht="25.35" customHeight="1" x14ac:dyDescent="0.2">
      <c r="A293" s="193"/>
      <c r="B293" s="193"/>
      <c r="C293" s="206" t="s">
        <v>145</v>
      </c>
      <c r="D293" s="365"/>
      <c r="E293" s="365"/>
      <c r="F293" s="250"/>
      <c r="G293" s="250"/>
    </row>
    <row r="294" spans="1:7" ht="25.35" customHeight="1" x14ac:dyDescent="0.2">
      <c r="A294" s="193"/>
      <c r="B294" s="193"/>
      <c r="C294" s="206" t="s">
        <v>146</v>
      </c>
      <c r="D294" s="365"/>
      <c r="E294" s="365"/>
      <c r="F294" s="250"/>
      <c r="G294" s="250"/>
    </row>
    <row r="295" spans="1:7" ht="25.35" customHeight="1" x14ac:dyDescent="0.2">
      <c r="A295" s="193"/>
      <c r="B295" s="193"/>
      <c r="C295" s="206" t="s">
        <v>147</v>
      </c>
      <c r="D295" s="365"/>
      <c r="E295" s="365"/>
      <c r="F295" s="250"/>
      <c r="G295" s="250"/>
    </row>
    <row r="296" spans="1:7" ht="25.35" customHeight="1" x14ac:dyDescent="0.2">
      <c r="A296" s="303" t="s">
        <v>316</v>
      </c>
      <c r="B296" s="303"/>
      <c r="C296" s="303"/>
      <c r="D296" s="354">
        <f>F297+F319</f>
        <v>3422104</v>
      </c>
      <c r="E296" s="354"/>
      <c r="F296" s="250" t="s">
        <v>5</v>
      </c>
      <c r="G296" s="250"/>
    </row>
    <row r="297" spans="1:7" ht="25.35" customHeight="1" x14ac:dyDescent="0.2">
      <c r="C297" s="206" t="s">
        <v>142</v>
      </c>
      <c r="D297" s="360"/>
      <c r="E297" s="360"/>
      <c r="F297" s="369">
        <v>735400</v>
      </c>
      <c r="G297" s="370" t="s">
        <v>5</v>
      </c>
    </row>
    <row r="298" spans="1:7" ht="25.35" customHeight="1" x14ac:dyDescent="0.2">
      <c r="A298" s="297" t="s">
        <v>561</v>
      </c>
      <c r="B298" s="297"/>
      <c r="C298" s="297"/>
      <c r="D298" s="297"/>
      <c r="E298" s="297"/>
      <c r="F298" s="297"/>
      <c r="G298" s="297"/>
    </row>
    <row r="299" spans="1:7" ht="25.35" customHeight="1" x14ac:dyDescent="0.2">
      <c r="A299" s="297" t="s">
        <v>562</v>
      </c>
      <c r="B299" s="297"/>
      <c r="C299" s="297"/>
      <c r="D299" s="297"/>
      <c r="E299" s="297"/>
      <c r="F299" s="297"/>
      <c r="G299" s="297"/>
    </row>
    <row r="300" spans="1:7" ht="25.35" customHeight="1" x14ac:dyDescent="0.2">
      <c r="A300" s="297"/>
      <c r="B300" s="297"/>
      <c r="C300" s="297"/>
      <c r="D300" s="297"/>
      <c r="E300" s="297"/>
      <c r="F300" s="297"/>
      <c r="G300" s="297"/>
    </row>
    <row r="301" spans="1:7" ht="25.35" customHeight="1" x14ac:dyDescent="0.2">
      <c r="A301" s="297" t="s">
        <v>563</v>
      </c>
      <c r="B301" s="297"/>
      <c r="C301" s="297"/>
      <c r="D301" s="297"/>
      <c r="E301" s="297"/>
      <c r="F301" s="297"/>
      <c r="G301" s="297"/>
    </row>
    <row r="302" spans="1:7" ht="25.35" customHeight="1" x14ac:dyDescent="0.2">
      <c r="A302" s="164" t="s">
        <v>564</v>
      </c>
      <c r="B302" s="164"/>
      <c r="C302" s="164"/>
      <c r="D302" s="164"/>
      <c r="E302" s="164"/>
      <c r="F302" s="164"/>
      <c r="G302" s="164"/>
    </row>
    <row r="303" spans="1:7" ht="25.35" customHeight="1" x14ac:dyDescent="0.2">
      <c r="A303" s="164" t="s">
        <v>565</v>
      </c>
      <c r="B303" s="164"/>
      <c r="C303" s="164"/>
      <c r="D303" s="164"/>
      <c r="E303" s="164"/>
      <c r="F303" s="164"/>
      <c r="G303" s="164"/>
    </row>
    <row r="304" spans="1:7" ht="25.35" customHeight="1" x14ac:dyDescent="0.2">
      <c r="A304" s="164" t="s">
        <v>566</v>
      </c>
      <c r="B304" s="164"/>
      <c r="C304" s="164"/>
      <c r="D304" s="164"/>
      <c r="E304" s="164"/>
      <c r="F304" s="164"/>
      <c r="G304" s="164"/>
    </row>
    <row r="305" spans="1:7" ht="25.35" customHeight="1" x14ac:dyDescent="0.2">
      <c r="A305" s="164"/>
      <c r="B305" s="164"/>
      <c r="C305" s="164"/>
      <c r="D305" s="164"/>
      <c r="E305" s="164"/>
      <c r="F305" s="164"/>
      <c r="G305" s="164"/>
    </row>
    <row r="306" spans="1:7" ht="25.35" customHeight="1" x14ac:dyDescent="0.2">
      <c r="A306" s="297" t="s">
        <v>567</v>
      </c>
      <c r="B306" s="297"/>
      <c r="C306" s="297"/>
      <c r="D306" s="297"/>
      <c r="E306" s="297"/>
      <c r="F306" s="297"/>
      <c r="G306" s="297"/>
    </row>
    <row r="307" spans="1:7" ht="25.35" customHeight="1" x14ac:dyDescent="0.2">
      <c r="A307" s="164"/>
      <c r="B307" s="164"/>
      <c r="C307" s="164"/>
      <c r="D307" s="164"/>
      <c r="E307" s="164"/>
      <c r="F307" s="164"/>
      <c r="G307" s="164"/>
    </row>
    <row r="308" spans="1:7" ht="25.35" customHeight="1" x14ac:dyDescent="0.2">
      <c r="A308" s="297" t="s">
        <v>568</v>
      </c>
      <c r="B308" s="297"/>
      <c r="C308" s="297"/>
      <c r="D308" s="297"/>
      <c r="E308" s="297"/>
      <c r="F308" s="297"/>
      <c r="G308" s="297"/>
    </row>
    <row r="309" spans="1:7" ht="25.35" customHeight="1" x14ac:dyDescent="0.2">
      <c r="A309" s="164" t="s">
        <v>569</v>
      </c>
      <c r="B309" s="164"/>
      <c r="C309" s="164"/>
      <c r="D309" s="164"/>
      <c r="E309" s="164"/>
      <c r="F309" s="164"/>
      <c r="G309" s="164"/>
    </row>
    <row r="310" spans="1:7" ht="25.35" customHeight="1" x14ac:dyDescent="0.2">
      <c r="A310" s="164"/>
      <c r="B310" s="164"/>
      <c r="C310" s="164"/>
      <c r="D310" s="164"/>
      <c r="E310" s="164"/>
      <c r="F310" s="164"/>
      <c r="G310" s="164"/>
    </row>
    <row r="311" spans="1:7" ht="25.35" customHeight="1" x14ac:dyDescent="0.2">
      <c r="A311" s="297" t="s">
        <v>570</v>
      </c>
      <c r="B311" s="297"/>
      <c r="C311" s="297"/>
      <c r="D311" s="297"/>
      <c r="E311" s="297"/>
      <c r="F311" s="297"/>
      <c r="G311" s="297"/>
    </row>
    <row r="312" spans="1:7" ht="25.35" customHeight="1" x14ac:dyDescent="0.2">
      <c r="A312" s="164" t="s">
        <v>571</v>
      </c>
      <c r="B312" s="164"/>
      <c r="C312" s="164"/>
      <c r="D312" s="164"/>
      <c r="E312" s="164"/>
      <c r="F312" s="164"/>
      <c r="G312" s="164"/>
    </row>
    <row r="313" spans="1:7" ht="25.35" customHeight="1" x14ac:dyDescent="0.2">
      <c r="A313" s="164" t="s">
        <v>572</v>
      </c>
      <c r="B313" s="164"/>
      <c r="C313" s="164"/>
      <c r="D313" s="164"/>
      <c r="E313" s="164"/>
      <c r="F313" s="164"/>
      <c r="G313" s="164"/>
    </row>
    <row r="314" spans="1:7" ht="25.35" customHeight="1" x14ac:dyDescent="0.2">
      <c r="A314" s="164" t="s">
        <v>573</v>
      </c>
      <c r="B314" s="164"/>
      <c r="C314" s="164"/>
      <c r="D314" s="164"/>
      <c r="E314" s="164"/>
      <c r="F314" s="164"/>
      <c r="G314" s="164"/>
    </row>
    <row r="315" spans="1:7" ht="22.5" customHeight="1" x14ac:dyDescent="0.2">
      <c r="A315" s="278"/>
      <c r="B315" s="278"/>
      <c r="C315" s="278"/>
      <c r="D315" s="278"/>
      <c r="E315" s="278"/>
      <c r="F315" s="278"/>
    </row>
    <row r="316" spans="1:7" ht="22.5" customHeight="1" x14ac:dyDescent="0.2">
      <c r="A316" s="278"/>
      <c r="B316" s="278"/>
      <c r="C316" s="278"/>
      <c r="D316" s="278"/>
      <c r="E316" s="278"/>
      <c r="F316" s="278"/>
    </row>
    <row r="317" spans="1:7" ht="22.5" customHeight="1" x14ac:dyDescent="0.2">
      <c r="A317" s="278"/>
      <c r="B317" s="278"/>
      <c r="C317" s="278"/>
      <c r="D317" s="278"/>
      <c r="E317" s="278"/>
      <c r="F317" s="278"/>
    </row>
    <row r="318" spans="1:7" ht="22.5" customHeight="1" x14ac:dyDescent="0.2">
      <c r="A318" s="278"/>
      <c r="B318" s="278"/>
      <c r="C318" s="278"/>
      <c r="D318" s="278"/>
      <c r="E318" s="278"/>
      <c r="F318" s="278"/>
    </row>
    <row r="319" spans="1:7" ht="22.5" customHeight="1" x14ac:dyDescent="0.2">
      <c r="B319" s="278" t="s">
        <v>550</v>
      </c>
      <c r="C319" s="278" t="s">
        <v>551</v>
      </c>
      <c r="F319" s="367">
        <v>2686704</v>
      </c>
      <c r="G319" s="206" t="s">
        <v>5</v>
      </c>
    </row>
    <row r="320" spans="1:7" ht="22.5" customHeight="1" x14ac:dyDescent="0.2">
      <c r="C320" s="371" t="s">
        <v>552</v>
      </c>
      <c r="F320" s="367"/>
      <c r="G320" s="206"/>
    </row>
    <row r="321" spans="1:7" ht="22.5" customHeight="1" x14ac:dyDescent="0.2">
      <c r="C321" s="371" t="s">
        <v>553</v>
      </c>
      <c r="F321" s="367"/>
      <c r="G321" s="206"/>
    </row>
    <row r="322" spans="1:7" ht="22.5" customHeight="1" x14ac:dyDescent="0.2">
      <c r="C322" s="206" t="s">
        <v>554</v>
      </c>
      <c r="F322" s="367"/>
      <c r="G322" s="206"/>
    </row>
    <row r="323" spans="1:7" ht="22.5" customHeight="1" x14ac:dyDescent="0.2">
      <c r="E323" s="362" t="s">
        <v>555</v>
      </c>
      <c r="F323" s="360" t="s">
        <v>555</v>
      </c>
      <c r="G323" s="206"/>
    </row>
    <row r="324" spans="1:7" ht="22.5" customHeight="1" x14ac:dyDescent="0.2">
      <c r="E324" s="362" t="s">
        <v>113</v>
      </c>
      <c r="F324" s="360" t="s">
        <v>556</v>
      </c>
      <c r="G324" s="206"/>
    </row>
    <row r="325" spans="1:7" ht="22.5" customHeight="1" x14ac:dyDescent="0.2">
      <c r="C325" s="206" t="s">
        <v>557</v>
      </c>
      <c r="E325" s="360">
        <f>E326+E327+E328+E329</f>
        <v>8056433</v>
      </c>
      <c r="F325" s="360">
        <v>0</v>
      </c>
      <c r="G325" s="206" t="s">
        <v>5</v>
      </c>
    </row>
    <row r="326" spans="1:7" ht="22.5" customHeight="1" x14ac:dyDescent="0.2">
      <c r="C326" s="278" t="s">
        <v>558</v>
      </c>
      <c r="E326" s="372">
        <v>446316</v>
      </c>
      <c r="F326" s="360">
        <v>0</v>
      </c>
      <c r="G326" s="206" t="s">
        <v>5</v>
      </c>
    </row>
    <row r="327" spans="1:7" ht="22.5" customHeight="1" x14ac:dyDescent="0.2">
      <c r="C327" s="278" t="s">
        <v>559</v>
      </c>
      <c r="E327" s="372">
        <v>2684501</v>
      </c>
      <c r="F327" s="360">
        <v>0</v>
      </c>
      <c r="G327" s="206" t="s">
        <v>5</v>
      </c>
    </row>
    <row r="328" spans="1:7" ht="22.5" customHeight="1" x14ac:dyDescent="0.2">
      <c r="C328" s="278" t="s">
        <v>776</v>
      </c>
      <c r="E328" s="372">
        <v>2686704</v>
      </c>
      <c r="F328" s="360">
        <v>0</v>
      </c>
      <c r="G328" s="206" t="s">
        <v>5</v>
      </c>
    </row>
    <row r="329" spans="1:7" ht="22.5" customHeight="1" x14ac:dyDescent="0.2">
      <c r="C329" s="278" t="s">
        <v>560</v>
      </c>
      <c r="E329" s="372">
        <v>2238912</v>
      </c>
      <c r="F329" s="360">
        <v>0</v>
      </c>
      <c r="G329" s="206" t="s">
        <v>5</v>
      </c>
    </row>
    <row r="330" spans="1:7" ht="22.5" customHeight="1" x14ac:dyDescent="0.2">
      <c r="C330" s="326"/>
      <c r="E330" s="372"/>
      <c r="F330" s="373"/>
      <c r="G330" s="206"/>
    </row>
    <row r="331" spans="1:7" ht="22.5" customHeight="1" x14ac:dyDescent="0.2">
      <c r="A331" s="297" t="s">
        <v>317</v>
      </c>
      <c r="B331" s="297"/>
      <c r="C331" s="297"/>
      <c r="D331" s="354">
        <v>1069196</v>
      </c>
      <c r="E331" s="354"/>
      <c r="F331" s="250" t="s">
        <v>5</v>
      </c>
      <c r="G331" s="250"/>
    </row>
    <row r="332" spans="1:7" ht="22.5" customHeight="1" x14ac:dyDescent="0.2">
      <c r="A332" s="250"/>
      <c r="B332" s="250"/>
      <c r="C332" s="278" t="s">
        <v>609</v>
      </c>
      <c r="D332" s="365"/>
      <c r="E332" s="365"/>
      <c r="F332" s="250"/>
      <c r="G332" s="250"/>
    </row>
    <row r="333" spans="1:7" ht="22.5" customHeight="1" x14ac:dyDescent="0.2">
      <c r="A333" s="250"/>
      <c r="B333" s="250"/>
      <c r="C333" s="278" t="s">
        <v>610</v>
      </c>
      <c r="D333" s="365"/>
      <c r="E333" s="365"/>
      <c r="F333" s="250"/>
      <c r="G333" s="250"/>
    </row>
    <row r="334" spans="1:7" ht="22.5" customHeight="1" x14ac:dyDescent="0.2">
      <c r="A334" s="250"/>
      <c r="B334" s="250"/>
      <c r="C334" s="278"/>
      <c r="D334" s="365"/>
      <c r="E334" s="365"/>
      <c r="F334" s="250"/>
      <c r="G334" s="250"/>
    </row>
    <row r="335" spans="1:7" ht="22.5" customHeight="1" x14ac:dyDescent="0.2">
      <c r="A335" s="193" t="s">
        <v>302</v>
      </c>
      <c r="B335" s="193"/>
      <c r="C335" s="193"/>
      <c r="D335" s="354">
        <f>D336</f>
        <v>5950000</v>
      </c>
      <c r="E335" s="354"/>
      <c r="F335" s="250" t="s">
        <v>5</v>
      </c>
      <c r="G335" s="250"/>
    </row>
    <row r="336" spans="1:7" ht="22.5" customHeight="1" x14ac:dyDescent="0.2">
      <c r="A336" s="250" t="s">
        <v>116</v>
      </c>
      <c r="B336" s="193"/>
      <c r="C336" s="193"/>
      <c r="D336" s="363">
        <f>D337</f>
        <v>5950000</v>
      </c>
      <c r="E336" s="363"/>
      <c r="F336" s="250" t="s">
        <v>5</v>
      </c>
      <c r="G336" s="250"/>
    </row>
    <row r="337" spans="1:7" ht="22.5" customHeight="1" x14ac:dyDescent="0.2">
      <c r="A337" s="250" t="s">
        <v>117</v>
      </c>
      <c r="B337" s="193"/>
      <c r="C337" s="193"/>
      <c r="D337" s="363">
        <f>F338</f>
        <v>5950000</v>
      </c>
      <c r="E337" s="363"/>
      <c r="F337" s="250" t="s">
        <v>5</v>
      </c>
      <c r="G337" s="250"/>
    </row>
    <row r="338" spans="1:7" ht="22.5" customHeight="1" x14ac:dyDescent="0.2">
      <c r="B338" s="206" t="s">
        <v>611</v>
      </c>
      <c r="C338" s="359" t="s">
        <v>612</v>
      </c>
      <c r="F338" s="358">
        <v>5950000</v>
      </c>
      <c r="G338" s="278" t="s">
        <v>5</v>
      </c>
    </row>
    <row r="339" spans="1:7" ht="22.5" customHeight="1" x14ac:dyDescent="0.2">
      <c r="A339" s="250"/>
      <c r="B339" s="250"/>
      <c r="C339" s="278"/>
      <c r="D339" s="365"/>
      <c r="E339" s="365"/>
      <c r="F339" s="250"/>
      <c r="G339" s="250"/>
    </row>
    <row r="340" spans="1:7" ht="22.5" customHeight="1" x14ac:dyDescent="0.2">
      <c r="A340" s="250"/>
      <c r="B340" s="250"/>
      <c r="C340" s="278"/>
      <c r="D340" s="365"/>
      <c r="E340" s="365"/>
      <c r="F340" s="250"/>
      <c r="G340" s="250"/>
    </row>
    <row r="341" spans="1:7" ht="22.5" customHeight="1" x14ac:dyDescent="0.2">
      <c r="A341" s="250"/>
      <c r="B341" s="250"/>
      <c r="C341" s="278"/>
      <c r="D341" s="365"/>
      <c r="E341" s="365"/>
      <c r="F341" s="250"/>
      <c r="G341" s="250"/>
    </row>
    <row r="342" spans="1:7" ht="22.5" customHeight="1" x14ac:dyDescent="0.2">
      <c r="A342" s="250"/>
      <c r="B342" s="250"/>
      <c r="C342" s="278"/>
      <c r="D342" s="365"/>
      <c r="E342" s="365"/>
      <c r="F342" s="250"/>
      <c r="G342" s="250"/>
    </row>
    <row r="343" spans="1:7" ht="22.5" customHeight="1" x14ac:dyDescent="0.2">
      <c r="A343" s="250"/>
      <c r="B343" s="250"/>
      <c r="C343" s="278"/>
      <c r="D343" s="365"/>
      <c r="E343" s="365"/>
      <c r="F343" s="250"/>
      <c r="G343" s="250"/>
    </row>
    <row r="344" spans="1:7" ht="22.5" customHeight="1" x14ac:dyDescent="0.2">
      <c r="A344" s="250"/>
      <c r="B344" s="250"/>
      <c r="C344" s="278"/>
      <c r="D344" s="365"/>
      <c r="E344" s="365"/>
      <c r="F344" s="250"/>
      <c r="G344" s="250"/>
    </row>
    <row r="345" spans="1:7" ht="22.5" customHeight="1" outlineLevel="1" x14ac:dyDescent="0.2">
      <c r="C345" s="359"/>
      <c r="F345" s="358"/>
    </row>
    <row r="346" spans="1:7" ht="22.5" customHeight="1" outlineLevel="1" x14ac:dyDescent="0.2">
      <c r="C346" s="359"/>
      <c r="F346" s="358"/>
    </row>
    <row r="347" spans="1:7" ht="22.5" customHeight="1" outlineLevel="1" x14ac:dyDescent="0.2">
      <c r="C347" s="359"/>
      <c r="F347" s="358"/>
    </row>
    <row r="348" spans="1:7" ht="22.5" customHeight="1" outlineLevel="1" x14ac:dyDescent="0.2">
      <c r="C348" s="359"/>
      <c r="F348" s="358"/>
    </row>
    <row r="349" spans="1:7" ht="22.5" customHeight="1" outlineLevel="1" x14ac:dyDescent="0.2">
      <c r="C349" s="359"/>
      <c r="F349" s="358"/>
    </row>
    <row r="350" spans="1:7" ht="22.5" customHeight="1" outlineLevel="1" x14ac:dyDescent="0.2">
      <c r="C350" s="359"/>
      <c r="F350" s="358"/>
    </row>
    <row r="351" spans="1:7" ht="22.5" customHeight="1" outlineLevel="1" x14ac:dyDescent="0.2">
      <c r="C351" s="359"/>
      <c r="F351" s="358"/>
    </row>
    <row r="352" spans="1:7" ht="22.5" customHeight="1" outlineLevel="1" x14ac:dyDescent="0.2">
      <c r="C352" s="359"/>
      <c r="F352" s="358"/>
    </row>
    <row r="353" spans="1:7" ht="22.5" customHeight="1" outlineLevel="1" x14ac:dyDescent="0.2">
      <c r="C353" s="359"/>
      <c r="F353" s="358"/>
    </row>
    <row r="354" spans="1:7" ht="22.5" customHeight="1" x14ac:dyDescent="0.2">
      <c r="A354" s="193" t="s">
        <v>211</v>
      </c>
      <c r="E354" s="352">
        <f>D355+D370</f>
        <v>6022200</v>
      </c>
      <c r="F354" s="352"/>
      <c r="G354" s="250" t="s">
        <v>5</v>
      </c>
    </row>
    <row r="355" spans="1:7" s="193" customFormat="1" ht="22.5" customHeight="1" x14ac:dyDescent="0.2">
      <c r="A355" s="193" t="s">
        <v>295</v>
      </c>
      <c r="D355" s="354">
        <f>D356+D366</f>
        <v>4622200</v>
      </c>
      <c r="E355" s="354"/>
      <c r="F355" s="250" t="s">
        <v>5</v>
      </c>
      <c r="G355" s="250"/>
    </row>
    <row r="356" spans="1:7" ht="22.5" customHeight="1" x14ac:dyDescent="0.2">
      <c r="A356" s="193" t="s">
        <v>617</v>
      </c>
      <c r="B356" s="193"/>
      <c r="C356" s="193"/>
      <c r="D356" s="354">
        <f>D357+D359+D362</f>
        <v>4494200</v>
      </c>
      <c r="E356" s="354"/>
      <c r="F356" s="250" t="s">
        <v>5</v>
      </c>
      <c r="G356" s="250"/>
    </row>
    <row r="357" spans="1:7" ht="22.5" customHeight="1" x14ac:dyDescent="0.2">
      <c r="A357" s="297" t="s">
        <v>618</v>
      </c>
      <c r="B357" s="297"/>
      <c r="C357" s="297"/>
      <c r="D357" s="354">
        <v>922200</v>
      </c>
      <c r="E357" s="354"/>
      <c r="F357" s="250" t="s">
        <v>5</v>
      </c>
      <c r="G357" s="250"/>
    </row>
    <row r="358" spans="1:7" ht="22.5" customHeight="1" x14ac:dyDescent="0.2">
      <c r="A358" s="193"/>
      <c r="B358" s="193"/>
      <c r="C358" s="206" t="s">
        <v>51</v>
      </c>
      <c r="D358" s="365"/>
      <c r="E358" s="365"/>
      <c r="F358" s="250"/>
      <c r="G358" s="250"/>
    </row>
    <row r="359" spans="1:7" ht="22.5" customHeight="1" x14ac:dyDescent="0.2">
      <c r="A359" s="297" t="s">
        <v>619</v>
      </c>
      <c r="B359" s="297"/>
      <c r="C359" s="297"/>
      <c r="D359" s="354">
        <v>2361100</v>
      </c>
      <c r="E359" s="354"/>
      <c r="F359" s="250" t="s">
        <v>5</v>
      </c>
      <c r="G359" s="250"/>
    </row>
    <row r="360" spans="1:7" ht="22.5" customHeight="1" x14ac:dyDescent="0.2">
      <c r="A360" s="193"/>
      <c r="B360" s="193"/>
      <c r="C360" s="206" t="s">
        <v>142</v>
      </c>
      <c r="D360" s="365"/>
      <c r="E360" s="365"/>
      <c r="F360" s="250"/>
      <c r="G360" s="250"/>
    </row>
    <row r="361" spans="1:7" ht="22.5" customHeight="1" x14ac:dyDescent="0.2">
      <c r="A361" s="193"/>
      <c r="B361" s="193"/>
      <c r="C361" s="206" t="s">
        <v>139</v>
      </c>
      <c r="D361" s="365"/>
      <c r="E361" s="365"/>
      <c r="F361" s="250"/>
      <c r="G361" s="250"/>
    </row>
    <row r="362" spans="1:7" ht="22.5" customHeight="1" x14ac:dyDescent="0.2">
      <c r="A362" s="303" t="s">
        <v>620</v>
      </c>
      <c r="B362" s="303"/>
      <c r="C362" s="303"/>
      <c r="D362" s="354">
        <v>1210900</v>
      </c>
      <c r="E362" s="354"/>
      <c r="F362" s="250" t="s">
        <v>5</v>
      </c>
      <c r="G362" s="250"/>
    </row>
    <row r="363" spans="1:7" ht="22.5" customHeight="1" x14ac:dyDescent="0.2">
      <c r="A363" s="193"/>
      <c r="B363" s="193"/>
      <c r="C363" s="206" t="s">
        <v>777</v>
      </c>
      <c r="D363" s="365"/>
      <c r="E363" s="365"/>
      <c r="F363" s="250"/>
      <c r="G363" s="250"/>
    </row>
    <row r="364" spans="1:7" ht="22.5" customHeight="1" x14ac:dyDescent="0.2">
      <c r="A364" s="193"/>
      <c r="B364" s="193"/>
      <c r="C364" s="206" t="s">
        <v>314</v>
      </c>
      <c r="D364" s="365"/>
      <c r="E364" s="365"/>
      <c r="F364" s="250"/>
      <c r="G364" s="250"/>
    </row>
    <row r="365" spans="1:7" ht="22.5" customHeight="1" x14ac:dyDescent="0.2">
      <c r="A365" s="193"/>
      <c r="B365" s="193"/>
      <c r="C365" s="206" t="s">
        <v>613</v>
      </c>
      <c r="D365" s="365"/>
      <c r="E365" s="365"/>
      <c r="F365" s="250"/>
      <c r="G365" s="250"/>
    </row>
    <row r="366" spans="1:7" ht="22.5" customHeight="1" x14ac:dyDescent="0.2">
      <c r="A366" s="303" t="s">
        <v>621</v>
      </c>
      <c r="B366" s="303"/>
      <c r="C366" s="303"/>
      <c r="D366" s="354">
        <v>128000</v>
      </c>
      <c r="E366" s="354"/>
      <c r="F366" s="250" t="s">
        <v>5</v>
      </c>
      <c r="G366" s="250"/>
    </row>
    <row r="367" spans="1:7" ht="22.5" customHeight="1" outlineLevel="1" x14ac:dyDescent="0.2">
      <c r="B367" s="359"/>
      <c r="C367" s="359" t="s">
        <v>132</v>
      </c>
      <c r="F367" s="358"/>
    </row>
    <row r="368" spans="1:7" ht="22.5" customHeight="1" outlineLevel="1" x14ac:dyDescent="0.2">
      <c r="C368" s="359" t="s">
        <v>133</v>
      </c>
      <c r="F368" s="358"/>
    </row>
    <row r="369" spans="1:7" ht="22.5" customHeight="1" outlineLevel="1" x14ac:dyDescent="0.2">
      <c r="C369" s="359"/>
      <c r="F369" s="358"/>
    </row>
    <row r="370" spans="1:7" ht="22.5" customHeight="1" outlineLevel="1" x14ac:dyDescent="0.2">
      <c r="A370" s="193" t="s">
        <v>302</v>
      </c>
      <c r="B370" s="193"/>
      <c r="C370" s="193"/>
      <c r="D370" s="354">
        <f>D371</f>
        <v>1400000</v>
      </c>
      <c r="E370" s="354"/>
      <c r="F370" s="250" t="s">
        <v>5</v>
      </c>
      <c r="G370" s="250"/>
    </row>
    <row r="371" spans="1:7" ht="22.5" customHeight="1" outlineLevel="1" x14ac:dyDescent="0.2">
      <c r="A371" s="250" t="s">
        <v>116</v>
      </c>
      <c r="B371" s="193"/>
      <c r="C371" s="193"/>
      <c r="D371" s="363">
        <f>D372</f>
        <v>1400000</v>
      </c>
      <c r="E371" s="363"/>
      <c r="F371" s="250" t="s">
        <v>5</v>
      </c>
      <c r="G371" s="250"/>
    </row>
    <row r="372" spans="1:7" ht="22.5" customHeight="1" outlineLevel="1" x14ac:dyDescent="0.2">
      <c r="A372" s="250" t="s">
        <v>117</v>
      </c>
      <c r="B372" s="193"/>
      <c r="C372" s="193"/>
      <c r="D372" s="363">
        <f>F375</f>
        <v>1400000</v>
      </c>
      <c r="E372" s="363"/>
      <c r="F372" s="250" t="s">
        <v>5</v>
      </c>
      <c r="G372" s="250"/>
    </row>
    <row r="373" spans="1:7" ht="22.5" customHeight="1" outlineLevel="1" x14ac:dyDescent="0.2">
      <c r="A373" s="278"/>
      <c r="B373" s="206" t="s">
        <v>611</v>
      </c>
      <c r="C373" s="206" t="s">
        <v>614</v>
      </c>
      <c r="D373" s="367"/>
      <c r="E373" s="367"/>
      <c r="F373" s="278"/>
    </row>
    <row r="374" spans="1:7" ht="22.5" customHeight="1" outlineLevel="1" x14ac:dyDescent="0.2">
      <c r="C374" s="359" t="s">
        <v>615</v>
      </c>
      <c r="F374" s="358"/>
    </row>
    <row r="375" spans="1:7" ht="22.5" customHeight="1" outlineLevel="1" x14ac:dyDescent="0.2">
      <c r="A375" s="250"/>
      <c r="C375" s="278" t="s">
        <v>616</v>
      </c>
      <c r="D375" s="365"/>
      <c r="E375" s="365"/>
      <c r="F375" s="358">
        <v>1400000</v>
      </c>
      <c r="G375" s="278" t="s">
        <v>5</v>
      </c>
    </row>
    <row r="376" spans="1:7" ht="22.5" customHeight="1" outlineLevel="1" x14ac:dyDescent="0.2">
      <c r="A376" s="193"/>
      <c r="D376" s="365"/>
      <c r="E376" s="365"/>
      <c r="F376" s="358"/>
    </row>
    <row r="377" spans="1:7" ht="22.5" customHeight="1" outlineLevel="1" x14ac:dyDescent="0.2">
      <c r="F377" s="358"/>
    </row>
    <row r="378" spans="1:7" ht="22.5" customHeight="1" outlineLevel="1" x14ac:dyDescent="0.2">
      <c r="C378" s="359"/>
      <c r="F378" s="358"/>
    </row>
    <row r="379" spans="1:7" s="193" customFormat="1" ht="22.5" customHeight="1" x14ac:dyDescent="0.2">
      <c r="D379" s="354"/>
      <c r="E379" s="354"/>
      <c r="F379" s="250"/>
      <c r="G379" s="250"/>
    </row>
    <row r="380" spans="1:7" ht="22.5" customHeight="1" outlineLevel="1" x14ac:dyDescent="0.2">
      <c r="C380" s="359"/>
      <c r="F380" s="358"/>
    </row>
    <row r="381" spans="1:7" ht="22.5" customHeight="1" outlineLevel="1" x14ac:dyDescent="0.2">
      <c r="C381" s="359"/>
      <c r="F381" s="358"/>
    </row>
    <row r="382" spans="1:7" ht="22.5" customHeight="1" outlineLevel="1" x14ac:dyDescent="0.2">
      <c r="C382" s="359"/>
      <c r="F382" s="358"/>
    </row>
    <row r="383" spans="1:7" ht="22.5" customHeight="1" outlineLevel="1" x14ac:dyDescent="0.2">
      <c r="C383" s="359"/>
      <c r="F383" s="358"/>
    </row>
    <row r="384" spans="1:7" ht="22.5" customHeight="1" outlineLevel="1" x14ac:dyDescent="0.2">
      <c r="G384" s="206"/>
    </row>
    <row r="385" spans="1:7" ht="22.5" customHeight="1" outlineLevel="1" x14ac:dyDescent="0.2">
      <c r="G385" s="206"/>
    </row>
    <row r="386" spans="1:7" ht="22.5" customHeight="1" outlineLevel="1" x14ac:dyDescent="0.2">
      <c r="G386" s="206"/>
    </row>
    <row r="387" spans="1:7" ht="22.5" customHeight="1" outlineLevel="1" x14ac:dyDescent="0.2">
      <c r="G387" s="206"/>
    </row>
    <row r="388" spans="1:7" ht="22.5" customHeight="1" outlineLevel="1" x14ac:dyDescent="0.2">
      <c r="G388" s="206"/>
    </row>
    <row r="389" spans="1:7" ht="22.5" customHeight="1" x14ac:dyDescent="0.2">
      <c r="A389" s="193" t="s">
        <v>212</v>
      </c>
      <c r="E389" s="352">
        <f>D390</f>
        <v>4904600</v>
      </c>
      <c r="F389" s="352"/>
      <c r="G389" s="250" t="s">
        <v>5</v>
      </c>
    </row>
    <row r="390" spans="1:7" s="193" customFormat="1" ht="22.5" customHeight="1" x14ac:dyDescent="0.2">
      <c r="A390" s="193" t="s">
        <v>198</v>
      </c>
      <c r="D390" s="354">
        <f>D391</f>
        <v>4904600</v>
      </c>
      <c r="E390" s="354"/>
      <c r="F390" s="250" t="s">
        <v>5</v>
      </c>
      <c r="G390" s="250"/>
    </row>
    <row r="391" spans="1:7" ht="22.5" customHeight="1" x14ac:dyDescent="0.2">
      <c r="A391" s="193" t="s">
        <v>309</v>
      </c>
      <c r="B391" s="193"/>
      <c r="C391" s="193"/>
      <c r="D391" s="354">
        <f>D392+D395+D398</f>
        <v>4904600</v>
      </c>
      <c r="E391" s="354"/>
      <c r="F391" s="250" t="s">
        <v>5</v>
      </c>
      <c r="G391" s="250"/>
    </row>
    <row r="392" spans="1:7" ht="22.5" customHeight="1" x14ac:dyDescent="0.2">
      <c r="A392" s="303" t="s">
        <v>310</v>
      </c>
      <c r="B392" s="303"/>
      <c r="C392" s="303"/>
      <c r="D392" s="354">
        <v>4590900</v>
      </c>
      <c r="E392" s="354"/>
      <c r="F392" s="250" t="s">
        <v>5</v>
      </c>
      <c r="G392" s="250"/>
    </row>
    <row r="393" spans="1:7" ht="22.5" customHeight="1" x14ac:dyDescent="0.2">
      <c r="A393" s="193"/>
      <c r="B393" s="193"/>
      <c r="C393" s="206" t="s">
        <v>51</v>
      </c>
      <c r="D393" s="365"/>
      <c r="E393" s="365"/>
      <c r="F393" s="250"/>
      <c r="G393" s="250"/>
    </row>
    <row r="394" spans="1:7" ht="22.5" customHeight="1" x14ac:dyDescent="0.2">
      <c r="A394" s="193"/>
      <c r="B394" s="193"/>
      <c r="C394" s="206" t="s">
        <v>148</v>
      </c>
      <c r="D394" s="365"/>
      <c r="E394" s="365"/>
      <c r="F394" s="250"/>
      <c r="G394" s="250"/>
    </row>
    <row r="395" spans="1:7" ht="22.5" customHeight="1" x14ac:dyDescent="0.2">
      <c r="A395" s="303" t="s">
        <v>311</v>
      </c>
      <c r="B395" s="303"/>
      <c r="C395" s="303"/>
      <c r="D395" s="354">
        <v>63200</v>
      </c>
      <c r="E395" s="354"/>
      <c r="F395" s="250" t="s">
        <v>5</v>
      </c>
      <c r="G395" s="250"/>
    </row>
    <row r="396" spans="1:7" ht="22.5" customHeight="1" x14ac:dyDescent="0.2">
      <c r="C396" s="206" t="s">
        <v>142</v>
      </c>
      <c r="D396" s="360"/>
      <c r="E396" s="360"/>
      <c r="F396" s="278"/>
    </row>
    <row r="397" spans="1:7" ht="22.5" customHeight="1" x14ac:dyDescent="0.2">
      <c r="C397" s="206" t="s">
        <v>52</v>
      </c>
      <c r="D397" s="360"/>
      <c r="E397" s="360"/>
      <c r="F397" s="278"/>
    </row>
    <row r="398" spans="1:7" ht="22.5" customHeight="1" x14ac:dyDescent="0.2">
      <c r="A398" s="303" t="s">
        <v>312</v>
      </c>
      <c r="B398" s="303"/>
      <c r="C398" s="303"/>
      <c r="D398" s="354">
        <v>250500</v>
      </c>
      <c r="E398" s="354"/>
      <c r="F398" s="250" t="s">
        <v>5</v>
      </c>
      <c r="G398" s="250"/>
    </row>
    <row r="399" spans="1:7" ht="22.5" customHeight="1" x14ac:dyDescent="0.2">
      <c r="A399" s="193"/>
      <c r="B399" s="193"/>
      <c r="C399" s="206" t="s">
        <v>513</v>
      </c>
      <c r="D399" s="365"/>
      <c r="E399" s="365"/>
      <c r="F399" s="250"/>
      <c r="G399" s="250"/>
    </row>
    <row r="400" spans="1:7" ht="22.5" customHeight="1" x14ac:dyDescent="0.2">
      <c r="A400" s="193"/>
      <c r="B400" s="193"/>
      <c r="C400" s="206" t="s">
        <v>342</v>
      </c>
      <c r="D400" s="365"/>
      <c r="E400" s="365"/>
      <c r="F400" s="250"/>
      <c r="G400" s="250"/>
    </row>
    <row r="401" spans="1:7" ht="22.5" customHeight="1" x14ac:dyDescent="0.2">
      <c r="A401" s="193"/>
      <c r="B401" s="193"/>
      <c r="D401" s="365"/>
      <c r="E401" s="365"/>
      <c r="F401" s="250"/>
      <c r="G401" s="250"/>
    </row>
    <row r="402" spans="1:7" ht="22.5" customHeight="1" outlineLevel="1" x14ac:dyDescent="0.2">
      <c r="C402" s="359"/>
      <c r="F402" s="358"/>
    </row>
    <row r="403" spans="1:7" ht="22.5" customHeight="1" x14ac:dyDescent="0.2">
      <c r="D403" s="360"/>
      <c r="E403" s="360"/>
      <c r="F403" s="358"/>
    </row>
    <row r="404" spans="1:7" ht="22.5" customHeight="1" x14ac:dyDescent="0.2">
      <c r="D404" s="360"/>
      <c r="E404" s="360"/>
      <c r="F404" s="358"/>
    </row>
    <row r="405" spans="1:7" ht="22.5" customHeight="1" outlineLevel="1" x14ac:dyDescent="0.2">
      <c r="C405" s="359"/>
      <c r="F405" s="358"/>
    </row>
    <row r="406" spans="1:7" ht="22.5" customHeight="1" outlineLevel="1" x14ac:dyDescent="0.2">
      <c r="C406" s="359"/>
      <c r="F406" s="358"/>
    </row>
    <row r="407" spans="1:7" ht="22.5" customHeight="1" outlineLevel="1" x14ac:dyDescent="0.2">
      <c r="C407" s="359"/>
      <c r="F407" s="358"/>
    </row>
    <row r="408" spans="1:7" ht="22.5" customHeight="1" outlineLevel="1" x14ac:dyDescent="0.2">
      <c r="C408" s="359"/>
      <c r="F408" s="358"/>
    </row>
    <row r="409" spans="1:7" ht="22.5" customHeight="1" outlineLevel="1" x14ac:dyDescent="0.2">
      <c r="C409" s="359"/>
      <c r="F409" s="358"/>
    </row>
    <row r="410" spans="1:7" ht="22.5" customHeight="1" outlineLevel="1" x14ac:dyDescent="0.2">
      <c r="C410" s="359"/>
      <c r="F410" s="358"/>
    </row>
    <row r="411" spans="1:7" ht="22.5" customHeight="1" outlineLevel="1" x14ac:dyDescent="0.2">
      <c r="C411" s="359"/>
      <c r="F411" s="358"/>
    </row>
    <row r="412" spans="1:7" ht="22.5" customHeight="1" outlineLevel="1" x14ac:dyDescent="0.2">
      <c r="C412" s="359"/>
      <c r="F412" s="358"/>
    </row>
    <row r="413" spans="1:7" ht="22.5" customHeight="1" outlineLevel="1" x14ac:dyDescent="0.2">
      <c r="C413" s="359"/>
      <c r="F413" s="358"/>
    </row>
    <row r="414" spans="1:7" ht="22.5" customHeight="1" outlineLevel="1" x14ac:dyDescent="0.2">
      <c r="C414" s="359"/>
      <c r="F414" s="358"/>
    </row>
    <row r="415" spans="1:7" ht="22.5" customHeight="1" outlineLevel="1" x14ac:dyDescent="0.2">
      <c r="C415" s="359"/>
      <c r="F415" s="358"/>
    </row>
    <row r="416" spans="1:7" ht="22.5" customHeight="1" outlineLevel="1" x14ac:dyDescent="0.2">
      <c r="C416" s="359"/>
      <c r="F416" s="358"/>
    </row>
    <row r="417" spans="1:7" ht="22.5" customHeight="1" outlineLevel="1" x14ac:dyDescent="0.2">
      <c r="C417" s="359"/>
      <c r="F417" s="358"/>
    </row>
    <row r="418" spans="1:7" ht="22.5" customHeight="1" outlineLevel="1" x14ac:dyDescent="0.2">
      <c r="C418" s="359"/>
      <c r="F418" s="358"/>
    </row>
    <row r="419" spans="1:7" ht="22.5" customHeight="1" outlineLevel="1" x14ac:dyDescent="0.2">
      <c r="C419" s="359"/>
      <c r="F419" s="358"/>
    </row>
    <row r="420" spans="1:7" ht="22.5" customHeight="1" outlineLevel="1" x14ac:dyDescent="0.2">
      <c r="C420" s="359"/>
      <c r="F420" s="358"/>
    </row>
    <row r="421" spans="1:7" ht="22.5" customHeight="1" outlineLevel="1" x14ac:dyDescent="0.2">
      <c r="C421" s="359"/>
      <c r="F421" s="358"/>
    </row>
    <row r="422" spans="1:7" ht="22.5" customHeight="1" outlineLevel="1" x14ac:dyDescent="0.2">
      <c r="C422" s="359"/>
      <c r="F422" s="358"/>
    </row>
    <row r="423" spans="1:7" ht="22.5" customHeight="1" outlineLevel="1" x14ac:dyDescent="0.2">
      <c r="C423" s="359"/>
      <c r="F423" s="358"/>
    </row>
    <row r="424" spans="1:7" ht="22.5" customHeight="1" x14ac:dyDescent="0.2">
      <c r="A424" s="193" t="s">
        <v>213</v>
      </c>
      <c r="E424" s="352">
        <f>D425+D435</f>
        <v>611400</v>
      </c>
      <c r="F424" s="352"/>
      <c r="G424" s="250" t="s">
        <v>5</v>
      </c>
    </row>
    <row r="425" spans="1:7" s="193" customFormat="1" ht="22.5" customHeight="1" x14ac:dyDescent="0.2">
      <c r="A425" s="193" t="s">
        <v>295</v>
      </c>
      <c r="D425" s="354">
        <f>D426</f>
        <v>201900</v>
      </c>
      <c r="E425" s="354"/>
      <c r="F425" s="250" t="s">
        <v>5</v>
      </c>
      <c r="G425" s="250"/>
    </row>
    <row r="426" spans="1:7" ht="22.5" customHeight="1" x14ac:dyDescent="0.2">
      <c r="A426" s="303" t="s">
        <v>209</v>
      </c>
      <c r="B426" s="303"/>
      <c r="C426" s="303"/>
      <c r="D426" s="354">
        <f>D427+D430</f>
        <v>201900</v>
      </c>
      <c r="E426" s="354"/>
      <c r="F426" s="250" t="s">
        <v>5</v>
      </c>
      <c r="G426" s="250"/>
    </row>
    <row r="427" spans="1:7" ht="22.5" customHeight="1" x14ac:dyDescent="0.2">
      <c r="A427" s="303" t="s">
        <v>320</v>
      </c>
      <c r="B427" s="303"/>
      <c r="C427" s="303"/>
      <c r="D427" s="354">
        <v>72300</v>
      </c>
      <c r="E427" s="354"/>
      <c r="F427" s="250" t="s">
        <v>5</v>
      </c>
      <c r="G427" s="250"/>
    </row>
    <row r="428" spans="1:7" ht="22.5" customHeight="1" outlineLevel="1" x14ac:dyDescent="0.2">
      <c r="A428" s="193"/>
      <c r="B428" s="193"/>
      <c r="C428" s="206" t="s">
        <v>142</v>
      </c>
      <c r="F428" s="358"/>
    </row>
    <row r="429" spans="1:7" ht="22.5" customHeight="1" outlineLevel="1" x14ac:dyDescent="0.2">
      <c r="A429" s="193"/>
      <c r="B429" s="193"/>
      <c r="C429" s="206" t="s">
        <v>52</v>
      </c>
      <c r="F429" s="358"/>
    </row>
    <row r="430" spans="1:7" ht="22.5" customHeight="1" x14ac:dyDescent="0.2">
      <c r="A430" s="303" t="s">
        <v>305</v>
      </c>
      <c r="B430" s="303"/>
      <c r="C430" s="303"/>
      <c r="D430" s="354">
        <v>129600</v>
      </c>
      <c r="E430" s="354"/>
      <c r="F430" s="250" t="s">
        <v>5</v>
      </c>
      <c r="G430" s="250"/>
    </row>
    <row r="431" spans="1:7" ht="22.5" customHeight="1" outlineLevel="1" x14ac:dyDescent="0.2">
      <c r="A431" s="193"/>
      <c r="B431" s="193"/>
      <c r="C431" s="206" t="s">
        <v>306</v>
      </c>
      <c r="F431" s="358"/>
    </row>
    <row r="432" spans="1:7" ht="22.5" customHeight="1" outlineLevel="1" x14ac:dyDescent="0.2">
      <c r="A432" s="193"/>
      <c r="B432" s="193"/>
      <c r="C432" s="206" t="s">
        <v>53</v>
      </c>
      <c r="F432" s="358"/>
    </row>
    <row r="433" spans="1:7" ht="22.5" customHeight="1" outlineLevel="1" x14ac:dyDescent="0.2">
      <c r="A433" s="193"/>
      <c r="B433" s="193"/>
      <c r="C433" s="206" t="s">
        <v>143</v>
      </c>
      <c r="F433" s="358"/>
    </row>
    <row r="434" spans="1:7" ht="22.5" customHeight="1" outlineLevel="1" x14ac:dyDescent="0.2">
      <c r="C434" s="359"/>
      <c r="F434" s="358"/>
    </row>
    <row r="435" spans="1:7" s="193" customFormat="1" ht="22.5" customHeight="1" outlineLevel="1" x14ac:dyDescent="0.2">
      <c r="A435" s="193" t="s">
        <v>302</v>
      </c>
      <c r="D435" s="354">
        <f>D436</f>
        <v>409500</v>
      </c>
      <c r="E435" s="354"/>
      <c r="F435" s="250" t="s">
        <v>5</v>
      </c>
      <c r="G435" s="250"/>
    </row>
    <row r="436" spans="1:7" s="193" customFormat="1" ht="22.5" customHeight="1" outlineLevel="1" x14ac:dyDescent="0.2">
      <c r="A436" s="250" t="s">
        <v>116</v>
      </c>
      <c r="D436" s="363">
        <f>D437</f>
        <v>409500</v>
      </c>
      <c r="E436" s="363"/>
      <c r="F436" s="250" t="s">
        <v>5</v>
      </c>
      <c r="G436" s="250"/>
    </row>
    <row r="437" spans="1:7" ht="22.5" customHeight="1" outlineLevel="1" x14ac:dyDescent="0.2">
      <c r="A437" s="250" t="s">
        <v>117</v>
      </c>
      <c r="B437" s="193"/>
      <c r="C437" s="193"/>
      <c r="D437" s="363">
        <f>F438</f>
        <v>409500</v>
      </c>
      <c r="E437" s="363"/>
      <c r="F437" s="250" t="s">
        <v>5</v>
      </c>
      <c r="G437" s="250"/>
    </row>
    <row r="438" spans="1:7" s="193" customFormat="1" ht="22.5" customHeight="1" x14ac:dyDescent="0.2">
      <c r="A438" s="206"/>
      <c r="B438" s="206" t="s">
        <v>622</v>
      </c>
      <c r="C438" s="359" t="s">
        <v>623</v>
      </c>
      <c r="D438" s="206"/>
      <c r="E438" s="206"/>
      <c r="F438" s="358">
        <v>409500</v>
      </c>
      <c r="G438" s="278" t="s">
        <v>5</v>
      </c>
    </row>
    <row r="439" spans="1:7" ht="22.5" customHeight="1" x14ac:dyDescent="0.2">
      <c r="D439" s="360"/>
      <c r="E439" s="360"/>
      <c r="F439" s="374"/>
    </row>
    <row r="440" spans="1:7" ht="22.5" customHeight="1" x14ac:dyDescent="0.2">
      <c r="D440" s="360"/>
      <c r="E440" s="360"/>
      <c r="F440" s="374"/>
    </row>
    <row r="441" spans="1:7" ht="22.5" customHeight="1" x14ac:dyDescent="0.2">
      <c r="D441" s="360"/>
      <c r="E441" s="360"/>
      <c r="F441" s="367"/>
    </row>
    <row r="442" spans="1:7" ht="22.5" customHeight="1" x14ac:dyDescent="0.2">
      <c r="D442" s="360"/>
      <c r="E442" s="360"/>
      <c r="F442" s="367"/>
    </row>
    <row r="443" spans="1:7" ht="22.5" customHeight="1" outlineLevel="1" x14ac:dyDescent="0.2">
      <c r="C443" s="359"/>
      <c r="G443" s="206"/>
    </row>
    <row r="444" spans="1:7" ht="22.5" customHeight="1" outlineLevel="1" x14ac:dyDescent="0.2">
      <c r="C444" s="359"/>
      <c r="F444" s="358"/>
    </row>
    <row r="445" spans="1:7" ht="22.5" customHeight="1" outlineLevel="1" x14ac:dyDescent="0.2">
      <c r="C445" s="359"/>
      <c r="F445" s="358"/>
    </row>
    <row r="446" spans="1:7" ht="22.5" customHeight="1" outlineLevel="1" x14ac:dyDescent="0.2">
      <c r="C446" s="359"/>
      <c r="F446" s="358"/>
    </row>
    <row r="447" spans="1:7" ht="22.5" customHeight="1" outlineLevel="1" x14ac:dyDescent="0.2">
      <c r="C447" s="359"/>
      <c r="F447" s="358"/>
    </row>
    <row r="448" spans="1:7" ht="22.5" customHeight="1" outlineLevel="1" x14ac:dyDescent="0.2">
      <c r="C448" s="359"/>
      <c r="F448" s="358"/>
    </row>
    <row r="449" spans="1:7" ht="22.5" customHeight="1" outlineLevel="1" x14ac:dyDescent="0.2">
      <c r="C449" s="359"/>
      <c r="F449" s="358"/>
    </row>
    <row r="450" spans="1:7" ht="22.5" customHeight="1" outlineLevel="1" x14ac:dyDescent="0.2">
      <c r="C450" s="359"/>
      <c r="F450" s="358"/>
    </row>
    <row r="451" spans="1:7" ht="22.5" customHeight="1" outlineLevel="1" x14ac:dyDescent="0.2">
      <c r="C451" s="359"/>
      <c r="F451" s="358"/>
    </row>
    <row r="452" spans="1:7" ht="22.5" customHeight="1" outlineLevel="1" x14ac:dyDescent="0.2">
      <c r="C452" s="359"/>
      <c r="F452" s="358"/>
    </row>
    <row r="453" spans="1:7" ht="22.5" customHeight="1" outlineLevel="1" x14ac:dyDescent="0.2">
      <c r="C453" s="359"/>
      <c r="F453" s="358"/>
    </row>
    <row r="454" spans="1:7" ht="22.5" customHeight="1" outlineLevel="1" x14ac:dyDescent="0.2">
      <c r="C454" s="359"/>
      <c r="F454" s="358"/>
    </row>
    <row r="455" spans="1:7" ht="22.5" customHeight="1" outlineLevel="1" x14ac:dyDescent="0.2">
      <c r="C455" s="359"/>
      <c r="F455" s="358"/>
    </row>
    <row r="456" spans="1:7" ht="22.5" customHeight="1" outlineLevel="1" x14ac:dyDescent="0.2">
      <c r="C456" s="359"/>
      <c r="F456" s="358"/>
    </row>
    <row r="457" spans="1:7" ht="22.5" customHeight="1" outlineLevel="1" x14ac:dyDescent="0.2">
      <c r="C457" s="359"/>
      <c r="F457" s="358"/>
    </row>
    <row r="458" spans="1:7" ht="22.5" customHeight="1" outlineLevel="1" x14ac:dyDescent="0.2">
      <c r="C458" s="359"/>
      <c r="F458" s="358"/>
    </row>
    <row r="459" spans="1:7" ht="22.5" customHeight="1" x14ac:dyDescent="0.2">
      <c r="A459" s="193" t="s">
        <v>214</v>
      </c>
      <c r="E459" s="352">
        <f>D460</f>
        <v>1158200</v>
      </c>
      <c r="F459" s="352"/>
      <c r="G459" s="250" t="s">
        <v>5</v>
      </c>
    </row>
    <row r="460" spans="1:7" s="193" customFormat="1" ht="22.5" customHeight="1" x14ac:dyDescent="0.2">
      <c r="A460" s="193" t="s">
        <v>198</v>
      </c>
      <c r="D460" s="354">
        <f>D461</f>
        <v>1158200</v>
      </c>
      <c r="E460" s="354"/>
      <c r="F460" s="250" t="s">
        <v>5</v>
      </c>
      <c r="G460" s="250"/>
    </row>
    <row r="461" spans="1:7" ht="22.5" customHeight="1" x14ac:dyDescent="0.2">
      <c r="A461" s="303" t="s">
        <v>309</v>
      </c>
      <c r="B461" s="303"/>
      <c r="C461" s="303"/>
      <c r="D461" s="354">
        <f>D462+D464+D467</f>
        <v>1158200</v>
      </c>
      <c r="E461" s="354"/>
      <c r="F461" s="250" t="s">
        <v>5</v>
      </c>
      <c r="G461" s="250"/>
    </row>
    <row r="462" spans="1:7" ht="22.5" customHeight="1" x14ac:dyDescent="0.2">
      <c r="A462" s="303" t="s">
        <v>624</v>
      </c>
      <c r="B462" s="303"/>
      <c r="C462" s="303"/>
      <c r="D462" s="354">
        <v>978400</v>
      </c>
      <c r="E462" s="354"/>
      <c r="F462" s="250" t="s">
        <v>5</v>
      </c>
      <c r="G462" s="250"/>
    </row>
    <row r="463" spans="1:7" ht="22.5" customHeight="1" x14ac:dyDescent="0.2">
      <c r="A463" s="193"/>
      <c r="B463" s="193"/>
      <c r="C463" s="206" t="s">
        <v>51</v>
      </c>
      <c r="D463" s="365"/>
      <c r="E463" s="365"/>
      <c r="F463" s="250"/>
      <c r="G463" s="250"/>
    </row>
    <row r="464" spans="1:7" ht="22.5" customHeight="1" x14ac:dyDescent="0.2">
      <c r="A464" s="303" t="s">
        <v>311</v>
      </c>
      <c r="B464" s="303"/>
      <c r="C464" s="303"/>
      <c r="D464" s="354">
        <v>38100</v>
      </c>
      <c r="E464" s="354"/>
      <c r="F464" s="250" t="s">
        <v>5</v>
      </c>
      <c r="G464" s="250"/>
    </row>
    <row r="465" spans="1:7" ht="22.5" customHeight="1" x14ac:dyDescent="0.2">
      <c r="A465" s="193"/>
      <c r="B465" s="193"/>
      <c r="C465" s="206" t="s">
        <v>142</v>
      </c>
      <c r="D465" s="365"/>
      <c r="E465" s="365"/>
      <c r="F465" s="250"/>
      <c r="G465" s="250"/>
    </row>
    <row r="466" spans="1:7" ht="22.5" customHeight="1" x14ac:dyDescent="0.2">
      <c r="A466" s="193"/>
      <c r="B466" s="193"/>
      <c r="C466" s="206" t="s">
        <v>52</v>
      </c>
      <c r="D466" s="365"/>
      <c r="E466" s="365"/>
      <c r="F466" s="250"/>
      <c r="G466" s="250"/>
    </row>
    <row r="467" spans="1:7" ht="22.5" customHeight="1" x14ac:dyDescent="0.2">
      <c r="A467" s="303" t="s">
        <v>312</v>
      </c>
      <c r="B467" s="303"/>
      <c r="C467" s="303"/>
      <c r="D467" s="354">
        <v>141700</v>
      </c>
      <c r="E467" s="354"/>
      <c r="F467" s="250" t="s">
        <v>5</v>
      </c>
      <c r="G467" s="250"/>
    </row>
    <row r="468" spans="1:7" ht="22.5" customHeight="1" x14ac:dyDescent="0.2">
      <c r="A468" s="193"/>
      <c r="B468" s="193"/>
      <c r="C468" s="206" t="s">
        <v>306</v>
      </c>
      <c r="D468" s="365"/>
      <c r="E468" s="365"/>
      <c r="F468" s="250"/>
      <c r="G468" s="250"/>
    </row>
    <row r="469" spans="1:7" ht="22.5" customHeight="1" outlineLevel="1" x14ac:dyDescent="0.2">
      <c r="B469" s="359"/>
      <c r="C469" s="206" t="s">
        <v>53</v>
      </c>
      <c r="F469" s="358"/>
    </row>
    <row r="470" spans="1:7" ht="22.5" customHeight="1" outlineLevel="1" x14ac:dyDescent="0.2">
      <c r="B470" s="359"/>
      <c r="C470" s="206" t="s">
        <v>143</v>
      </c>
      <c r="F470" s="358"/>
    </row>
    <row r="471" spans="1:7" ht="22.5" customHeight="1" outlineLevel="1" x14ac:dyDescent="0.2">
      <c r="B471" s="359"/>
      <c r="C471" s="206" t="s">
        <v>50</v>
      </c>
      <c r="F471" s="358"/>
    </row>
    <row r="472" spans="1:7" ht="22.5" customHeight="1" outlineLevel="1" x14ac:dyDescent="0.2">
      <c r="A472" s="250"/>
      <c r="B472" s="193"/>
      <c r="C472" s="193"/>
      <c r="D472" s="354"/>
      <c r="E472" s="354"/>
      <c r="F472" s="250"/>
    </row>
    <row r="473" spans="1:7" ht="22.5" customHeight="1" outlineLevel="1" x14ac:dyDescent="0.2">
      <c r="A473" s="250"/>
      <c r="B473" s="193"/>
      <c r="C473" s="193"/>
      <c r="D473" s="363"/>
      <c r="E473" s="363"/>
      <c r="F473" s="250"/>
    </row>
    <row r="474" spans="1:7" ht="22.5" customHeight="1" outlineLevel="1" x14ac:dyDescent="0.2">
      <c r="A474" s="250"/>
      <c r="B474" s="193"/>
      <c r="C474" s="193"/>
      <c r="D474" s="363"/>
      <c r="E474" s="363"/>
      <c r="F474" s="250"/>
    </row>
    <row r="475" spans="1:7" ht="22.5" customHeight="1" outlineLevel="1" x14ac:dyDescent="0.2">
      <c r="A475" s="250"/>
      <c r="D475" s="365"/>
      <c r="E475" s="365"/>
      <c r="F475" s="250"/>
    </row>
    <row r="476" spans="1:7" ht="22.5" customHeight="1" outlineLevel="1" x14ac:dyDescent="0.2">
      <c r="A476" s="193"/>
      <c r="D476" s="365"/>
      <c r="E476" s="365"/>
    </row>
    <row r="477" spans="1:7" ht="22.5" customHeight="1" outlineLevel="1" x14ac:dyDescent="0.2">
      <c r="C477" s="359"/>
      <c r="F477" s="358"/>
    </row>
    <row r="478" spans="1:7" ht="22.5" customHeight="1" outlineLevel="1" x14ac:dyDescent="0.2">
      <c r="B478" s="359"/>
      <c r="C478" s="359"/>
      <c r="F478" s="358"/>
    </row>
    <row r="479" spans="1:7" ht="22.5" customHeight="1" outlineLevel="1" x14ac:dyDescent="0.2">
      <c r="B479" s="359"/>
      <c r="C479" s="359"/>
      <c r="F479" s="358"/>
    </row>
    <row r="480" spans="1:7" ht="22.5" customHeight="1" outlineLevel="1" x14ac:dyDescent="0.2">
      <c r="B480" s="359"/>
      <c r="C480" s="359"/>
      <c r="F480" s="358"/>
    </row>
    <row r="481" spans="1:7" ht="22.5" customHeight="1" outlineLevel="1" x14ac:dyDescent="0.2">
      <c r="B481" s="359"/>
      <c r="C481" s="359"/>
      <c r="F481" s="358"/>
    </row>
    <row r="482" spans="1:7" ht="22.5" customHeight="1" outlineLevel="1" x14ac:dyDescent="0.2">
      <c r="B482" s="359"/>
      <c r="C482" s="359"/>
      <c r="F482" s="358"/>
    </row>
    <row r="483" spans="1:7" ht="22.5" customHeight="1" outlineLevel="1" x14ac:dyDescent="0.2">
      <c r="B483" s="359"/>
      <c r="C483" s="359"/>
      <c r="F483" s="358"/>
    </row>
    <row r="484" spans="1:7" ht="22.5" customHeight="1" outlineLevel="1" x14ac:dyDescent="0.2">
      <c r="B484" s="359"/>
      <c r="C484" s="359"/>
      <c r="F484" s="358"/>
    </row>
    <row r="485" spans="1:7" ht="22.5" customHeight="1" outlineLevel="1" x14ac:dyDescent="0.2">
      <c r="B485" s="359"/>
      <c r="C485" s="359"/>
      <c r="F485" s="358"/>
    </row>
    <row r="486" spans="1:7" ht="22.5" customHeight="1" outlineLevel="1" x14ac:dyDescent="0.2">
      <c r="B486" s="359"/>
      <c r="C486" s="359"/>
      <c r="F486" s="358"/>
    </row>
    <row r="487" spans="1:7" ht="22.5" customHeight="1" outlineLevel="1" x14ac:dyDescent="0.2">
      <c r="B487" s="359"/>
      <c r="C487" s="359"/>
      <c r="F487" s="358"/>
    </row>
    <row r="488" spans="1:7" ht="22.5" customHeight="1" outlineLevel="1" x14ac:dyDescent="0.2">
      <c r="B488" s="359"/>
      <c r="C488" s="359"/>
      <c r="F488" s="358"/>
    </row>
    <row r="489" spans="1:7" ht="22.5" customHeight="1" outlineLevel="1" x14ac:dyDescent="0.2">
      <c r="B489" s="359"/>
      <c r="C489" s="359"/>
      <c r="F489" s="358"/>
    </row>
    <row r="490" spans="1:7" ht="22.5" customHeight="1" outlineLevel="1" x14ac:dyDescent="0.2">
      <c r="B490" s="359"/>
      <c r="C490" s="359"/>
      <c r="F490" s="358"/>
    </row>
    <row r="491" spans="1:7" ht="22.5" customHeight="1" outlineLevel="1" x14ac:dyDescent="0.2">
      <c r="B491" s="359"/>
      <c r="C491" s="359"/>
      <c r="F491" s="358"/>
    </row>
    <row r="492" spans="1:7" ht="22.5" customHeight="1" outlineLevel="1" x14ac:dyDescent="0.2">
      <c r="B492" s="359"/>
      <c r="C492" s="359"/>
      <c r="F492" s="358"/>
    </row>
    <row r="493" spans="1:7" ht="22.5" customHeight="1" outlineLevel="1" x14ac:dyDescent="0.2">
      <c r="B493" s="359"/>
      <c r="C493" s="359"/>
      <c r="F493" s="358"/>
    </row>
    <row r="494" spans="1:7" ht="22.5" customHeight="1" x14ac:dyDescent="0.2">
      <c r="A494" s="193" t="s">
        <v>215</v>
      </c>
      <c r="E494" s="352">
        <v>200000</v>
      </c>
      <c r="F494" s="352"/>
      <c r="G494" s="250" t="s">
        <v>5</v>
      </c>
    </row>
    <row r="495" spans="1:7" s="193" customFormat="1" ht="22.5" customHeight="1" x14ac:dyDescent="0.2">
      <c r="A495" s="193" t="s">
        <v>198</v>
      </c>
      <c r="D495" s="354">
        <v>200000</v>
      </c>
      <c r="E495" s="354"/>
      <c r="F495" s="250" t="s">
        <v>5</v>
      </c>
      <c r="G495" s="250"/>
    </row>
    <row r="496" spans="1:7" ht="22.5" customHeight="1" x14ac:dyDescent="0.2">
      <c r="A496" s="303" t="s">
        <v>309</v>
      </c>
      <c r="B496" s="303"/>
      <c r="C496" s="303"/>
      <c r="D496" s="354">
        <v>200000</v>
      </c>
      <c r="E496" s="354"/>
      <c r="F496" s="250" t="s">
        <v>5</v>
      </c>
      <c r="G496" s="250"/>
    </row>
    <row r="497" spans="1:7" ht="22.5" customHeight="1" x14ac:dyDescent="0.2">
      <c r="A497" s="297" t="s">
        <v>313</v>
      </c>
      <c r="B497" s="297"/>
      <c r="C497" s="297"/>
      <c r="D497" s="354">
        <v>200000</v>
      </c>
      <c r="E497" s="354"/>
      <c r="F497" s="250" t="s">
        <v>5</v>
      </c>
      <c r="G497" s="250"/>
    </row>
    <row r="498" spans="1:7" ht="22.5" customHeight="1" x14ac:dyDescent="0.2">
      <c r="A498" s="250"/>
      <c r="B498" s="250"/>
      <c r="C498" s="278" t="s">
        <v>150</v>
      </c>
      <c r="D498" s="365"/>
      <c r="E498" s="365"/>
      <c r="F498" s="250"/>
      <c r="G498" s="250"/>
    </row>
    <row r="499" spans="1:7" ht="22.5" customHeight="1" x14ac:dyDescent="0.2">
      <c r="A499" s="250"/>
      <c r="B499" s="250"/>
      <c r="C499" s="278"/>
      <c r="D499" s="365"/>
      <c r="E499" s="365"/>
      <c r="F499" s="250"/>
      <c r="G499" s="250"/>
    </row>
    <row r="500" spans="1:7" ht="22.5" customHeight="1" outlineLevel="1" x14ac:dyDescent="0.2">
      <c r="C500" s="359"/>
      <c r="F500" s="358"/>
    </row>
    <row r="501" spans="1:7" ht="22.5" customHeight="1" outlineLevel="1" x14ac:dyDescent="0.2">
      <c r="C501" s="359"/>
      <c r="F501" s="358"/>
    </row>
    <row r="502" spans="1:7" ht="22.5" customHeight="1" outlineLevel="1" x14ac:dyDescent="0.2">
      <c r="C502" s="359"/>
      <c r="F502" s="358"/>
    </row>
    <row r="503" spans="1:7" ht="22.5" customHeight="1" outlineLevel="1" x14ac:dyDescent="0.2">
      <c r="C503" s="359"/>
      <c r="F503" s="358"/>
    </row>
    <row r="504" spans="1:7" ht="22.5" customHeight="1" outlineLevel="1" x14ac:dyDescent="0.2">
      <c r="C504" s="359"/>
      <c r="F504" s="358"/>
    </row>
    <row r="505" spans="1:7" ht="22.5" customHeight="1" outlineLevel="1" x14ac:dyDescent="0.2">
      <c r="C505" s="359"/>
      <c r="F505" s="358"/>
    </row>
    <row r="506" spans="1:7" ht="22.5" customHeight="1" outlineLevel="1" x14ac:dyDescent="0.2">
      <c r="C506" s="359"/>
      <c r="F506" s="358"/>
    </row>
    <row r="507" spans="1:7" ht="22.5" customHeight="1" outlineLevel="1" x14ac:dyDescent="0.2">
      <c r="C507" s="359"/>
      <c r="F507" s="358"/>
    </row>
    <row r="508" spans="1:7" ht="22.5" customHeight="1" outlineLevel="1" x14ac:dyDescent="0.2">
      <c r="C508" s="359"/>
      <c r="F508" s="358"/>
    </row>
    <row r="509" spans="1:7" ht="22.5" customHeight="1" outlineLevel="1" x14ac:dyDescent="0.2">
      <c r="C509" s="359"/>
      <c r="F509" s="358"/>
    </row>
    <row r="510" spans="1:7" ht="22.5" customHeight="1" outlineLevel="1" x14ac:dyDescent="0.2">
      <c r="C510" s="359"/>
      <c r="F510" s="358"/>
    </row>
    <row r="511" spans="1:7" ht="22.5" customHeight="1" outlineLevel="1" x14ac:dyDescent="0.2">
      <c r="C511" s="359"/>
      <c r="F511" s="358"/>
    </row>
    <row r="512" spans="1:7" ht="22.5" customHeight="1" outlineLevel="1" x14ac:dyDescent="0.2">
      <c r="C512" s="359"/>
      <c r="F512" s="358"/>
    </row>
    <row r="513" spans="3:6" ht="22.5" customHeight="1" outlineLevel="1" x14ac:dyDescent="0.2">
      <c r="C513" s="359"/>
      <c r="F513" s="358"/>
    </row>
    <row r="514" spans="3:6" ht="22.5" customHeight="1" outlineLevel="1" x14ac:dyDescent="0.2">
      <c r="C514" s="359"/>
      <c r="F514" s="358"/>
    </row>
    <row r="515" spans="3:6" ht="22.5" customHeight="1" outlineLevel="1" x14ac:dyDescent="0.2">
      <c r="C515" s="359"/>
      <c r="F515" s="358"/>
    </row>
    <row r="516" spans="3:6" ht="22.5" customHeight="1" outlineLevel="1" x14ac:dyDescent="0.2">
      <c r="C516" s="359"/>
      <c r="F516" s="358"/>
    </row>
    <row r="517" spans="3:6" ht="22.5" customHeight="1" outlineLevel="1" x14ac:dyDescent="0.2">
      <c r="C517" s="359"/>
      <c r="F517" s="358"/>
    </row>
    <row r="518" spans="3:6" ht="22.5" customHeight="1" outlineLevel="1" x14ac:dyDescent="0.2">
      <c r="C518" s="359"/>
      <c r="F518" s="358"/>
    </row>
    <row r="519" spans="3:6" ht="22.5" customHeight="1" outlineLevel="1" x14ac:dyDescent="0.2">
      <c r="C519" s="359"/>
      <c r="F519" s="358"/>
    </row>
    <row r="520" spans="3:6" ht="22.5" customHeight="1" outlineLevel="1" x14ac:dyDescent="0.2">
      <c r="C520" s="359"/>
      <c r="F520" s="358"/>
    </row>
    <row r="521" spans="3:6" ht="22.5" customHeight="1" outlineLevel="1" x14ac:dyDescent="0.2">
      <c r="C521" s="359"/>
      <c r="F521" s="358"/>
    </row>
    <row r="522" spans="3:6" ht="22.5" customHeight="1" outlineLevel="1" x14ac:dyDescent="0.2">
      <c r="C522" s="359"/>
      <c r="F522" s="358"/>
    </row>
    <row r="523" spans="3:6" ht="22.5" customHeight="1" outlineLevel="1" x14ac:dyDescent="0.2">
      <c r="C523" s="359"/>
      <c r="F523" s="358"/>
    </row>
    <row r="524" spans="3:6" ht="22.5" customHeight="1" outlineLevel="1" x14ac:dyDescent="0.2">
      <c r="C524" s="359"/>
      <c r="F524" s="358"/>
    </row>
    <row r="525" spans="3:6" ht="22.5" customHeight="1" outlineLevel="1" x14ac:dyDescent="0.2">
      <c r="C525" s="359"/>
      <c r="F525" s="358"/>
    </row>
    <row r="526" spans="3:6" ht="22.5" customHeight="1" outlineLevel="1" x14ac:dyDescent="0.2">
      <c r="C526" s="359"/>
      <c r="F526" s="358"/>
    </row>
    <row r="527" spans="3:6" ht="22.5" customHeight="1" outlineLevel="1" x14ac:dyDescent="0.2">
      <c r="C527" s="359"/>
      <c r="F527" s="358"/>
    </row>
    <row r="528" spans="3:6" ht="22.5" customHeight="1" outlineLevel="1" x14ac:dyDescent="0.2">
      <c r="C528" s="359"/>
      <c r="F528" s="358"/>
    </row>
    <row r="529" spans="1:7" ht="22.5" customHeight="1" x14ac:dyDescent="0.2">
      <c r="A529" s="193" t="s">
        <v>216</v>
      </c>
      <c r="E529" s="352">
        <f>D530+D540</f>
        <v>16854900</v>
      </c>
      <c r="F529" s="352"/>
      <c r="G529" s="250" t="s">
        <v>5</v>
      </c>
    </row>
    <row r="530" spans="1:7" s="193" customFormat="1" ht="22.5" customHeight="1" x14ac:dyDescent="0.2">
      <c r="A530" s="193" t="s">
        <v>295</v>
      </c>
      <c r="D530" s="354">
        <f>D531</f>
        <v>6003100</v>
      </c>
      <c r="E530" s="354"/>
      <c r="F530" s="193" t="s">
        <v>5</v>
      </c>
      <c r="G530" s="250"/>
    </row>
    <row r="531" spans="1:7" ht="22.5" customHeight="1" x14ac:dyDescent="0.2">
      <c r="A531" s="303" t="s">
        <v>209</v>
      </c>
      <c r="B531" s="303"/>
      <c r="C531" s="303"/>
      <c r="D531" s="354">
        <f>D532+D536</f>
        <v>6003100</v>
      </c>
      <c r="E531" s="354"/>
      <c r="F531" s="193" t="s">
        <v>5</v>
      </c>
      <c r="G531" s="250"/>
    </row>
    <row r="532" spans="1:7" ht="22.5" customHeight="1" x14ac:dyDescent="0.2">
      <c r="A532" s="303" t="s">
        <v>320</v>
      </c>
      <c r="B532" s="303"/>
      <c r="C532" s="303"/>
      <c r="D532" s="354">
        <v>5500000</v>
      </c>
      <c r="E532" s="354"/>
      <c r="F532" s="193" t="s">
        <v>5</v>
      </c>
      <c r="G532" s="250"/>
    </row>
    <row r="533" spans="1:7" ht="21.6" customHeight="1" x14ac:dyDescent="0.2">
      <c r="A533" s="193"/>
      <c r="B533" s="193"/>
      <c r="C533" s="206" t="s">
        <v>321</v>
      </c>
      <c r="D533" s="365"/>
      <c r="E533" s="365"/>
      <c r="F533" s="193"/>
      <c r="G533" s="250"/>
    </row>
    <row r="534" spans="1:7" ht="22.5" customHeight="1" x14ac:dyDescent="0.2">
      <c r="A534" s="193"/>
      <c r="B534" s="193"/>
      <c r="C534" s="206" t="s">
        <v>322</v>
      </c>
      <c r="D534" s="365"/>
      <c r="E534" s="365"/>
      <c r="F534" s="193"/>
      <c r="G534" s="250"/>
    </row>
    <row r="535" spans="1:7" ht="22.5" customHeight="1" x14ac:dyDescent="0.2">
      <c r="A535" s="193"/>
      <c r="B535" s="193"/>
      <c r="C535" s="206" t="s">
        <v>149</v>
      </c>
      <c r="D535" s="365"/>
      <c r="E535" s="365"/>
      <c r="F535" s="193"/>
      <c r="G535" s="250"/>
    </row>
    <row r="536" spans="1:7" ht="22.5" customHeight="1" x14ac:dyDescent="0.2">
      <c r="A536" s="303" t="s">
        <v>305</v>
      </c>
      <c r="B536" s="303"/>
      <c r="C536" s="303"/>
      <c r="D536" s="354">
        <v>503100</v>
      </c>
      <c r="E536" s="354"/>
      <c r="F536" s="193" t="s">
        <v>5</v>
      </c>
      <c r="G536" s="250"/>
    </row>
    <row r="537" spans="1:7" ht="22.5" customHeight="1" outlineLevel="1" x14ac:dyDescent="0.2">
      <c r="B537" s="359"/>
      <c r="C537" s="359" t="s">
        <v>131</v>
      </c>
      <c r="F537" s="358"/>
    </row>
    <row r="538" spans="1:7" ht="22.5" customHeight="1" outlineLevel="1" x14ac:dyDescent="0.2">
      <c r="B538" s="359"/>
      <c r="C538" s="206" t="s">
        <v>542</v>
      </c>
      <c r="F538" s="358"/>
    </row>
    <row r="539" spans="1:7" ht="22.5" customHeight="1" outlineLevel="1" x14ac:dyDescent="0.2">
      <c r="B539" s="359"/>
      <c r="F539" s="358"/>
    </row>
    <row r="540" spans="1:7" ht="22.5" customHeight="1" outlineLevel="1" x14ac:dyDescent="0.2">
      <c r="A540" s="193" t="s">
        <v>302</v>
      </c>
      <c r="B540" s="193"/>
      <c r="C540" s="193"/>
      <c r="D540" s="354">
        <f>D541</f>
        <v>10851800</v>
      </c>
      <c r="E540" s="354"/>
      <c r="F540" s="250" t="s">
        <v>5</v>
      </c>
      <c r="G540" s="250"/>
    </row>
    <row r="541" spans="1:7" ht="22.5" customHeight="1" outlineLevel="1" x14ac:dyDescent="0.2">
      <c r="A541" s="193" t="s">
        <v>120</v>
      </c>
      <c r="B541" s="193"/>
      <c r="C541" s="193"/>
      <c r="D541" s="354">
        <f>D542</f>
        <v>10851800</v>
      </c>
      <c r="E541" s="354"/>
      <c r="F541" s="250" t="s">
        <v>5</v>
      </c>
      <c r="G541" s="250"/>
    </row>
    <row r="542" spans="1:7" ht="22.5" customHeight="1" outlineLevel="1" x14ac:dyDescent="0.2">
      <c r="A542" s="193" t="s">
        <v>515</v>
      </c>
      <c r="B542" s="193"/>
      <c r="C542" s="193"/>
      <c r="D542" s="354">
        <f>F544+F565+F579</f>
        <v>10851800</v>
      </c>
      <c r="E542" s="354"/>
      <c r="F542" s="250" t="s">
        <v>5</v>
      </c>
      <c r="G542" s="206"/>
    </row>
    <row r="543" spans="1:7" ht="22.5" customHeight="1" outlineLevel="1" x14ac:dyDescent="0.2">
      <c r="A543" s="193"/>
      <c r="B543" s="206" t="s">
        <v>625</v>
      </c>
      <c r="C543" s="206" t="s">
        <v>772</v>
      </c>
      <c r="E543" s="365"/>
      <c r="F543" s="250"/>
      <c r="G543" s="206"/>
    </row>
    <row r="544" spans="1:7" ht="22.5" customHeight="1" outlineLevel="1" x14ac:dyDescent="0.2">
      <c r="C544" s="206" t="s">
        <v>784</v>
      </c>
      <c r="E544" s="375"/>
      <c r="F544" s="358">
        <v>3291600</v>
      </c>
      <c r="G544" s="278" t="s">
        <v>5</v>
      </c>
    </row>
    <row r="545" spans="3:6" ht="22.5" customHeight="1" outlineLevel="1" x14ac:dyDescent="0.2">
      <c r="C545" s="376" t="s">
        <v>785</v>
      </c>
      <c r="E545" s="375"/>
      <c r="F545" s="358"/>
    </row>
    <row r="546" spans="3:6" ht="22.5" customHeight="1" outlineLevel="1" x14ac:dyDescent="0.2">
      <c r="C546" s="376" t="s">
        <v>786</v>
      </c>
      <c r="E546" s="375"/>
      <c r="F546" s="358"/>
    </row>
    <row r="547" spans="3:6" ht="22.5" customHeight="1" outlineLevel="1" x14ac:dyDescent="0.2">
      <c r="C547" s="376" t="s">
        <v>787</v>
      </c>
      <c r="E547" s="375"/>
      <c r="F547" s="358"/>
    </row>
    <row r="548" spans="3:6" ht="22.5" customHeight="1" outlineLevel="1" x14ac:dyDescent="0.2">
      <c r="C548" s="376" t="s">
        <v>788</v>
      </c>
      <c r="E548" s="375"/>
      <c r="F548" s="358"/>
    </row>
    <row r="549" spans="3:6" ht="22.5" customHeight="1" outlineLevel="1" x14ac:dyDescent="0.2">
      <c r="C549" s="376" t="s">
        <v>789</v>
      </c>
      <c r="E549" s="375"/>
      <c r="F549" s="358"/>
    </row>
    <row r="550" spans="3:6" ht="22.5" customHeight="1" outlineLevel="1" x14ac:dyDescent="0.2">
      <c r="C550" s="376" t="s">
        <v>790</v>
      </c>
      <c r="E550" s="375"/>
      <c r="F550" s="358"/>
    </row>
    <row r="551" spans="3:6" ht="22.5" customHeight="1" outlineLevel="1" x14ac:dyDescent="0.2">
      <c r="C551" s="376" t="s">
        <v>791</v>
      </c>
      <c r="E551" s="375"/>
      <c r="F551" s="358"/>
    </row>
    <row r="552" spans="3:6" ht="22.5" customHeight="1" outlineLevel="1" x14ac:dyDescent="0.2">
      <c r="C552" s="376" t="s">
        <v>792</v>
      </c>
      <c r="E552" s="375"/>
      <c r="F552" s="358"/>
    </row>
    <row r="553" spans="3:6" ht="22.5" customHeight="1" outlineLevel="1" x14ac:dyDescent="0.2">
      <c r="C553" s="376" t="s">
        <v>793</v>
      </c>
      <c r="E553" s="375"/>
      <c r="F553" s="358"/>
    </row>
    <row r="554" spans="3:6" ht="22.5" customHeight="1" outlineLevel="1" x14ac:dyDescent="0.2">
      <c r="C554" s="376" t="s">
        <v>794</v>
      </c>
      <c r="E554" s="375"/>
      <c r="F554" s="358"/>
    </row>
    <row r="555" spans="3:6" ht="22.5" customHeight="1" outlineLevel="1" x14ac:dyDescent="0.2">
      <c r="C555" s="376" t="s">
        <v>795</v>
      </c>
      <c r="E555" s="375"/>
      <c r="F555" s="358"/>
    </row>
    <row r="556" spans="3:6" ht="21.6" customHeight="1" outlineLevel="1" x14ac:dyDescent="0.2">
      <c r="C556" s="376" t="s">
        <v>796</v>
      </c>
      <c r="E556" s="375"/>
      <c r="F556" s="358"/>
    </row>
    <row r="557" spans="3:6" ht="22.5" customHeight="1" outlineLevel="1" x14ac:dyDescent="0.2">
      <c r="C557" s="376" t="s">
        <v>797</v>
      </c>
      <c r="E557" s="375"/>
      <c r="F557" s="358"/>
    </row>
    <row r="558" spans="3:6" ht="22.5" customHeight="1" outlineLevel="1" x14ac:dyDescent="0.2">
      <c r="C558" s="376" t="s">
        <v>798</v>
      </c>
      <c r="E558" s="375"/>
      <c r="F558" s="358"/>
    </row>
    <row r="559" spans="3:6" ht="22.5" customHeight="1" outlineLevel="1" x14ac:dyDescent="0.2">
      <c r="C559" s="376" t="s">
        <v>799</v>
      </c>
      <c r="E559" s="375"/>
      <c r="F559" s="358"/>
    </row>
    <row r="560" spans="3:6" ht="22.5" customHeight="1" outlineLevel="1" x14ac:dyDescent="0.2">
      <c r="C560" s="376" t="s">
        <v>800</v>
      </c>
      <c r="E560" s="375"/>
      <c r="F560" s="358"/>
    </row>
    <row r="561" spans="2:6" ht="22.5" customHeight="1" outlineLevel="1" x14ac:dyDescent="0.2">
      <c r="C561" s="376"/>
      <c r="E561" s="375"/>
      <c r="F561" s="358"/>
    </row>
    <row r="562" spans="2:6" ht="22.5" customHeight="1" outlineLevel="1" x14ac:dyDescent="0.2">
      <c r="C562" s="376"/>
      <c r="E562" s="375"/>
      <c r="F562" s="358"/>
    </row>
    <row r="563" spans="2:6" ht="22.5" customHeight="1" outlineLevel="1" x14ac:dyDescent="0.2">
      <c r="C563" s="376"/>
      <c r="E563" s="375"/>
      <c r="F563" s="358"/>
    </row>
    <row r="564" spans="2:6" ht="22.5" customHeight="1" outlineLevel="1" x14ac:dyDescent="0.2">
      <c r="B564" s="359" t="s">
        <v>516</v>
      </c>
      <c r="C564" s="206" t="s">
        <v>778</v>
      </c>
      <c r="E564" s="365"/>
      <c r="F564" s="250"/>
    </row>
    <row r="565" spans="2:6" ht="22.5" customHeight="1" outlineLevel="1" x14ac:dyDescent="0.2">
      <c r="B565" s="359"/>
      <c r="C565" s="206" t="s">
        <v>779</v>
      </c>
      <c r="E565" s="375"/>
      <c r="F565" s="358">
        <v>1184000</v>
      </c>
    </row>
    <row r="566" spans="2:6" ht="22.5" customHeight="1" outlineLevel="1" x14ac:dyDescent="0.2">
      <c r="B566" s="359"/>
      <c r="C566" s="376" t="s">
        <v>780</v>
      </c>
    </row>
    <row r="567" spans="2:6" ht="22.5" customHeight="1" outlineLevel="1" x14ac:dyDescent="0.2">
      <c r="B567" s="359"/>
      <c r="C567" s="376" t="s">
        <v>781</v>
      </c>
    </row>
    <row r="568" spans="2:6" ht="22.5" customHeight="1" outlineLevel="1" x14ac:dyDescent="0.2">
      <c r="B568" s="359"/>
      <c r="C568" s="376" t="s">
        <v>782</v>
      </c>
      <c r="F568" s="358"/>
    </row>
    <row r="569" spans="2:6" ht="22.5" customHeight="1" outlineLevel="1" x14ac:dyDescent="0.2">
      <c r="B569" s="359"/>
      <c r="C569" s="376" t="s">
        <v>783</v>
      </c>
      <c r="F569" s="358"/>
    </row>
    <row r="570" spans="2:6" ht="22.5" customHeight="1" outlineLevel="1" x14ac:dyDescent="0.2">
      <c r="B570" s="359"/>
      <c r="C570" s="376" t="s">
        <v>801</v>
      </c>
      <c r="F570" s="358"/>
    </row>
    <row r="571" spans="2:6" ht="22.5" customHeight="1" outlineLevel="1" x14ac:dyDescent="0.2">
      <c r="B571" s="359"/>
      <c r="C571" s="376" t="s">
        <v>802</v>
      </c>
      <c r="F571" s="358"/>
    </row>
    <row r="572" spans="2:6" ht="22.5" customHeight="1" outlineLevel="1" x14ac:dyDescent="0.2">
      <c r="B572" s="359"/>
      <c r="C572" s="376" t="s">
        <v>803</v>
      </c>
      <c r="F572" s="358"/>
    </row>
    <row r="573" spans="2:6" ht="22.5" customHeight="1" outlineLevel="1" x14ac:dyDescent="0.2">
      <c r="B573" s="359"/>
      <c r="C573" s="376" t="s">
        <v>804</v>
      </c>
      <c r="F573" s="358"/>
    </row>
    <row r="574" spans="2:6" ht="22.5" customHeight="1" outlineLevel="1" x14ac:dyDescent="0.2">
      <c r="B574" s="359"/>
      <c r="C574" s="376" t="s">
        <v>805</v>
      </c>
      <c r="F574" s="358"/>
    </row>
    <row r="575" spans="2:6" ht="22.5" customHeight="1" outlineLevel="1" x14ac:dyDescent="0.2">
      <c r="B575" s="359"/>
      <c r="C575" s="376" t="s">
        <v>806</v>
      </c>
      <c r="F575" s="358"/>
    </row>
    <row r="576" spans="2:6" ht="22.5" customHeight="1" outlineLevel="1" x14ac:dyDescent="0.2">
      <c r="B576" s="359"/>
      <c r="C576" s="376" t="s">
        <v>807</v>
      </c>
      <c r="F576" s="358"/>
    </row>
    <row r="577" spans="2:6" ht="22.5" customHeight="1" outlineLevel="1" x14ac:dyDescent="0.2">
      <c r="B577" s="359"/>
      <c r="C577" s="376" t="s">
        <v>808</v>
      </c>
      <c r="F577" s="358"/>
    </row>
    <row r="578" spans="2:6" ht="22.5" customHeight="1" outlineLevel="1" x14ac:dyDescent="0.2">
      <c r="B578" s="359" t="s">
        <v>626</v>
      </c>
      <c r="C578" s="206" t="s">
        <v>627</v>
      </c>
      <c r="E578" s="365"/>
      <c r="F578" s="250"/>
    </row>
    <row r="579" spans="2:6" ht="22.5" customHeight="1" outlineLevel="1" x14ac:dyDescent="0.2">
      <c r="B579" s="359"/>
      <c r="C579" s="206" t="s">
        <v>809</v>
      </c>
      <c r="E579" s="375"/>
      <c r="F579" s="358">
        <v>6376200</v>
      </c>
    </row>
    <row r="580" spans="2:6" ht="22.5" customHeight="1" outlineLevel="1" x14ac:dyDescent="0.2">
      <c r="B580" s="359"/>
      <c r="C580" s="376" t="s">
        <v>810</v>
      </c>
    </row>
    <row r="581" spans="2:6" ht="22.5" customHeight="1" outlineLevel="1" x14ac:dyDescent="0.2">
      <c r="B581" s="359"/>
      <c r="C581" s="376" t="s">
        <v>811</v>
      </c>
    </row>
    <row r="582" spans="2:6" ht="22.5" customHeight="1" outlineLevel="1" x14ac:dyDescent="0.2">
      <c r="B582" s="359"/>
      <c r="C582" s="376" t="s">
        <v>812</v>
      </c>
      <c r="F582" s="358"/>
    </row>
    <row r="583" spans="2:6" ht="22.5" customHeight="1" outlineLevel="1" x14ac:dyDescent="0.2">
      <c r="B583" s="359"/>
      <c r="C583" s="376" t="s">
        <v>813</v>
      </c>
      <c r="F583" s="358"/>
    </row>
    <row r="584" spans="2:6" ht="22.5" customHeight="1" outlineLevel="1" x14ac:dyDescent="0.2">
      <c r="B584" s="359"/>
      <c r="C584" s="376" t="s">
        <v>814</v>
      </c>
      <c r="F584" s="358"/>
    </row>
    <row r="585" spans="2:6" ht="22.5" customHeight="1" outlineLevel="1" x14ac:dyDescent="0.2">
      <c r="B585" s="359"/>
      <c r="C585" s="376" t="s">
        <v>815</v>
      </c>
      <c r="F585" s="358"/>
    </row>
    <row r="586" spans="2:6" ht="22.5" customHeight="1" outlineLevel="1" x14ac:dyDescent="0.2">
      <c r="B586" s="359"/>
      <c r="C586" s="376" t="s">
        <v>816</v>
      </c>
      <c r="F586" s="358"/>
    </row>
    <row r="587" spans="2:6" ht="22.5" customHeight="1" outlineLevel="1" x14ac:dyDescent="0.2">
      <c r="B587" s="359"/>
      <c r="C587" s="376" t="s">
        <v>817</v>
      </c>
      <c r="F587" s="358"/>
    </row>
    <row r="588" spans="2:6" ht="22.5" customHeight="1" outlineLevel="1" x14ac:dyDescent="0.2">
      <c r="B588" s="359"/>
      <c r="C588" s="376" t="s">
        <v>818</v>
      </c>
      <c r="F588" s="358"/>
    </row>
    <row r="589" spans="2:6" ht="22.5" customHeight="1" outlineLevel="1" x14ac:dyDescent="0.2">
      <c r="B589" s="359"/>
      <c r="C589" s="376" t="s">
        <v>819</v>
      </c>
      <c r="F589" s="358"/>
    </row>
    <row r="590" spans="2:6" ht="22.5" customHeight="1" outlineLevel="1" x14ac:dyDescent="0.2">
      <c r="B590" s="359"/>
      <c r="C590" s="376" t="s">
        <v>820</v>
      </c>
      <c r="F590" s="358"/>
    </row>
    <row r="591" spans="2:6" ht="22.5" customHeight="1" outlineLevel="1" x14ac:dyDescent="0.2">
      <c r="B591" s="359"/>
      <c r="C591" s="376" t="s">
        <v>821</v>
      </c>
      <c r="F591" s="358"/>
    </row>
    <row r="592" spans="2:6" ht="22.5" customHeight="1" outlineLevel="1" x14ac:dyDescent="0.2">
      <c r="B592" s="359"/>
      <c r="C592" s="376" t="s">
        <v>822</v>
      </c>
      <c r="F592" s="358"/>
    </row>
    <row r="593" spans="2:6" ht="22.5" customHeight="1" outlineLevel="1" x14ac:dyDescent="0.2">
      <c r="B593" s="359"/>
      <c r="C593" s="376" t="s">
        <v>823</v>
      </c>
      <c r="F593" s="358"/>
    </row>
    <row r="594" spans="2:6" ht="22.5" customHeight="1" outlineLevel="1" x14ac:dyDescent="0.2">
      <c r="B594" s="359"/>
      <c r="C594" s="376" t="s">
        <v>824</v>
      </c>
      <c r="F594" s="358"/>
    </row>
    <row r="595" spans="2:6" ht="22.5" customHeight="1" outlineLevel="1" x14ac:dyDescent="0.2">
      <c r="B595" s="359"/>
      <c r="C595" s="376" t="s">
        <v>825</v>
      </c>
      <c r="F595" s="358"/>
    </row>
    <row r="596" spans="2:6" ht="22.5" customHeight="1" outlineLevel="1" x14ac:dyDescent="0.2">
      <c r="B596" s="359"/>
      <c r="C596" s="376" t="s">
        <v>826</v>
      </c>
      <c r="F596" s="358"/>
    </row>
    <row r="597" spans="2:6" ht="22.5" customHeight="1" outlineLevel="1" x14ac:dyDescent="0.2">
      <c r="B597" s="359"/>
      <c r="C597" s="376"/>
      <c r="F597" s="358"/>
    </row>
    <row r="598" spans="2:6" ht="22.5" customHeight="1" outlineLevel="1" x14ac:dyDescent="0.2">
      <c r="B598" s="359"/>
      <c r="C598" s="376"/>
      <c r="F598" s="358"/>
    </row>
    <row r="599" spans="2:6" ht="22.5" customHeight="1" outlineLevel="1" x14ac:dyDescent="0.2">
      <c r="B599" s="359"/>
      <c r="C599" s="376" t="s">
        <v>827</v>
      </c>
      <c r="F599" s="358"/>
    </row>
    <row r="600" spans="2:6" ht="22.5" customHeight="1" outlineLevel="1" x14ac:dyDescent="0.2">
      <c r="B600" s="359"/>
      <c r="C600" s="376" t="s">
        <v>828</v>
      </c>
      <c r="F600" s="358"/>
    </row>
    <row r="601" spans="2:6" ht="22.5" customHeight="1" outlineLevel="1" x14ac:dyDescent="0.2">
      <c r="B601" s="359"/>
      <c r="C601" s="376" t="s">
        <v>829</v>
      </c>
      <c r="F601" s="358"/>
    </row>
    <row r="602" spans="2:6" ht="22.5" customHeight="1" outlineLevel="1" x14ac:dyDescent="0.2">
      <c r="B602" s="359"/>
      <c r="C602" s="376" t="s">
        <v>830</v>
      </c>
      <c r="F602" s="358"/>
    </row>
    <row r="603" spans="2:6" ht="22.5" customHeight="1" outlineLevel="1" x14ac:dyDescent="0.2">
      <c r="B603" s="359"/>
      <c r="C603" s="376" t="s">
        <v>831</v>
      </c>
      <c r="F603" s="358"/>
    </row>
    <row r="604" spans="2:6" ht="22.5" customHeight="1" outlineLevel="1" x14ac:dyDescent="0.2">
      <c r="B604" s="359"/>
      <c r="C604" s="376" t="s">
        <v>832</v>
      </c>
      <c r="F604" s="358"/>
    </row>
    <row r="605" spans="2:6" ht="22.5" customHeight="1" outlineLevel="1" x14ac:dyDescent="0.2">
      <c r="B605" s="359"/>
      <c r="C605" s="377"/>
      <c r="F605" s="358"/>
    </row>
    <row r="606" spans="2:6" ht="22.5" customHeight="1" outlineLevel="1" x14ac:dyDescent="0.2">
      <c r="B606" s="359"/>
      <c r="C606" s="377"/>
      <c r="F606" s="358"/>
    </row>
    <row r="607" spans="2:6" ht="21.6" customHeight="1" outlineLevel="1" x14ac:dyDescent="0.2">
      <c r="B607" s="359"/>
      <c r="C607" s="377"/>
      <c r="F607" s="358"/>
    </row>
    <row r="608" spans="2:6" ht="21.6" customHeight="1" outlineLevel="1" x14ac:dyDescent="0.2">
      <c r="B608" s="359"/>
      <c r="C608" s="377"/>
      <c r="F608" s="358"/>
    </row>
    <row r="609" spans="2:6" ht="21.6" customHeight="1" outlineLevel="1" x14ac:dyDescent="0.2">
      <c r="B609" s="359"/>
      <c r="C609" s="377"/>
      <c r="F609" s="358"/>
    </row>
    <row r="610" spans="2:6" ht="21.6" customHeight="1" outlineLevel="1" x14ac:dyDescent="0.2">
      <c r="B610" s="359"/>
      <c r="C610" s="377"/>
      <c r="F610" s="358"/>
    </row>
    <row r="611" spans="2:6" ht="21.6" customHeight="1" outlineLevel="1" x14ac:dyDescent="0.2">
      <c r="B611" s="359"/>
      <c r="C611" s="377"/>
      <c r="F611" s="358"/>
    </row>
    <row r="612" spans="2:6" ht="21.6" customHeight="1" outlineLevel="1" x14ac:dyDescent="0.2">
      <c r="B612" s="359"/>
      <c r="C612" s="377"/>
      <c r="F612" s="358"/>
    </row>
    <row r="613" spans="2:6" ht="21.6" customHeight="1" outlineLevel="1" x14ac:dyDescent="0.2">
      <c r="B613" s="359"/>
      <c r="C613" s="377"/>
      <c r="F613" s="358"/>
    </row>
    <row r="614" spans="2:6" ht="21.6" customHeight="1" outlineLevel="1" x14ac:dyDescent="0.2">
      <c r="B614" s="359"/>
      <c r="C614" s="377"/>
      <c r="F614" s="358"/>
    </row>
    <row r="615" spans="2:6" ht="21.6" customHeight="1" outlineLevel="1" x14ac:dyDescent="0.2">
      <c r="B615" s="359"/>
      <c r="C615" s="377"/>
      <c r="F615" s="358"/>
    </row>
    <row r="616" spans="2:6" ht="21.6" customHeight="1" outlineLevel="1" x14ac:dyDescent="0.2">
      <c r="B616" s="359"/>
      <c r="C616" s="377"/>
      <c r="F616" s="358"/>
    </row>
    <row r="617" spans="2:6" ht="21.6" customHeight="1" outlineLevel="1" x14ac:dyDescent="0.2">
      <c r="B617" s="359"/>
      <c r="C617" s="377"/>
      <c r="F617" s="358"/>
    </row>
    <row r="618" spans="2:6" ht="21.6" customHeight="1" outlineLevel="1" x14ac:dyDescent="0.2">
      <c r="B618" s="359"/>
      <c r="C618" s="377"/>
      <c r="F618" s="358"/>
    </row>
    <row r="619" spans="2:6" ht="21.6" customHeight="1" outlineLevel="1" x14ac:dyDescent="0.2">
      <c r="B619" s="359"/>
      <c r="C619" s="377"/>
      <c r="F619" s="358"/>
    </row>
    <row r="620" spans="2:6" ht="21.6" customHeight="1" outlineLevel="1" x14ac:dyDescent="0.2">
      <c r="B620" s="359"/>
      <c r="C620" s="377"/>
      <c r="F620" s="358"/>
    </row>
    <row r="621" spans="2:6" ht="21.6" customHeight="1" outlineLevel="1" x14ac:dyDescent="0.2">
      <c r="B621" s="359"/>
      <c r="C621" s="377"/>
      <c r="F621" s="358"/>
    </row>
    <row r="622" spans="2:6" ht="21.6" customHeight="1" outlineLevel="1" x14ac:dyDescent="0.2">
      <c r="B622" s="359"/>
      <c r="C622" s="377"/>
      <c r="F622" s="358"/>
    </row>
    <row r="623" spans="2:6" ht="21.6" customHeight="1" outlineLevel="1" x14ac:dyDescent="0.2">
      <c r="B623" s="359"/>
      <c r="C623" s="377"/>
      <c r="F623" s="358"/>
    </row>
    <row r="624" spans="2:6" ht="21.6" customHeight="1" outlineLevel="1" x14ac:dyDescent="0.2">
      <c r="B624" s="359"/>
      <c r="C624" s="377"/>
      <c r="F624" s="358"/>
    </row>
    <row r="625" spans="1:7" ht="21.6" customHeight="1" outlineLevel="1" x14ac:dyDescent="0.2">
      <c r="B625" s="359"/>
      <c r="C625" s="377"/>
      <c r="F625" s="358"/>
    </row>
    <row r="626" spans="1:7" ht="21.6" customHeight="1" outlineLevel="1" x14ac:dyDescent="0.2">
      <c r="B626" s="359"/>
      <c r="C626" s="377"/>
      <c r="F626" s="358"/>
    </row>
    <row r="627" spans="1:7" ht="21.6" customHeight="1" outlineLevel="1" x14ac:dyDescent="0.2">
      <c r="B627" s="359"/>
      <c r="C627" s="377"/>
      <c r="F627" s="358"/>
    </row>
    <row r="628" spans="1:7" ht="21.6" customHeight="1" outlineLevel="1" x14ac:dyDescent="0.2">
      <c r="B628" s="359"/>
      <c r="C628" s="377"/>
      <c r="F628" s="358"/>
    </row>
    <row r="629" spans="1:7" ht="21.6" customHeight="1" outlineLevel="1" x14ac:dyDescent="0.2">
      <c r="B629" s="359"/>
      <c r="C629" s="377"/>
      <c r="F629" s="358"/>
    </row>
    <row r="630" spans="1:7" ht="21.6" customHeight="1" outlineLevel="1" x14ac:dyDescent="0.2">
      <c r="B630" s="359"/>
      <c r="C630" s="377"/>
      <c r="F630" s="358"/>
    </row>
    <row r="631" spans="1:7" ht="21.6" customHeight="1" outlineLevel="1" x14ac:dyDescent="0.2">
      <c r="B631" s="359"/>
      <c r="C631" s="377"/>
      <c r="F631" s="358"/>
    </row>
    <row r="632" spans="1:7" ht="21.6" customHeight="1" outlineLevel="1" x14ac:dyDescent="0.2">
      <c r="B632" s="359"/>
      <c r="C632" s="377"/>
      <c r="F632" s="358"/>
    </row>
    <row r="633" spans="1:7" ht="21.6" customHeight="1" outlineLevel="1" x14ac:dyDescent="0.2">
      <c r="B633" s="359"/>
      <c r="C633" s="377"/>
      <c r="F633" s="358"/>
    </row>
    <row r="634" spans="1:7" ht="21.6" customHeight="1" outlineLevel="1" x14ac:dyDescent="0.2">
      <c r="B634" s="359"/>
      <c r="C634" s="377"/>
      <c r="F634" s="358"/>
    </row>
    <row r="635" spans="1:7" ht="22.5" customHeight="1" x14ac:dyDescent="0.2">
      <c r="A635" s="193" t="s">
        <v>217</v>
      </c>
      <c r="E635" s="352">
        <f>D636</f>
        <v>6007400</v>
      </c>
      <c r="F635" s="352"/>
      <c r="G635" s="250" t="s">
        <v>5</v>
      </c>
    </row>
    <row r="636" spans="1:7" s="193" customFormat="1" ht="22.5" customHeight="1" x14ac:dyDescent="0.2">
      <c r="A636" s="193" t="s">
        <v>198</v>
      </c>
      <c r="D636" s="354">
        <f>D637</f>
        <v>6007400</v>
      </c>
      <c r="E636" s="354"/>
      <c r="F636" s="250" t="s">
        <v>5</v>
      </c>
      <c r="G636" s="250"/>
    </row>
    <row r="637" spans="1:7" ht="22.5" customHeight="1" x14ac:dyDescent="0.2">
      <c r="A637" s="297" t="s">
        <v>309</v>
      </c>
      <c r="B637" s="297"/>
      <c r="C637" s="297"/>
      <c r="D637" s="354">
        <f>D638+D640+D643</f>
        <v>6007400</v>
      </c>
      <c r="E637" s="354"/>
      <c r="F637" s="250" t="s">
        <v>5</v>
      </c>
      <c r="G637" s="250"/>
    </row>
    <row r="638" spans="1:7" ht="22.5" customHeight="1" x14ac:dyDescent="0.2">
      <c r="A638" s="303" t="s">
        <v>310</v>
      </c>
      <c r="B638" s="303"/>
      <c r="C638" s="303"/>
      <c r="D638" s="354">
        <v>637200</v>
      </c>
      <c r="E638" s="354"/>
      <c r="F638" s="250" t="s">
        <v>5</v>
      </c>
      <c r="G638" s="250"/>
    </row>
    <row r="639" spans="1:7" ht="22.5" customHeight="1" x14ac:dyDescent="0.2">
      <c r="A639" s="193"/>
      <c r="B639" s="193"/>
      <c r="C639" s="206" t="s">
        <v>51</v>
      </c>
      <c r="D639" s="365"/>
      <c r="E639" s="365"/>
      <c r="F639" s="250"/>
      <c r="G639" s="250"/>
    </row>
    <row r="640" spans="1:7" ht="22.5" customHeight="1" x14ac:dyDescent="0.2">
      <c r="A640" s="303" t="s">
        <v>311</v>
      </c>
      <c r="B640" s="303"/>
      <c r="C640" s="303"/>
      <c r="D640" s="354">
        <v>4974200</v>
      </c>
      <c r="E640" s="354"/>
      <c r="F640" s="250" t="s">
        <v>5</v>
      </c>
      <c r="G640" s="250"/>
    </row>
    <row r="641" spans="1:7" ht="22.5" customHeight="1" x14ac:dyDescent="0.2">
      <c r="A641" s="193"/>
      <c r="B641" s="193"/>
      <c r="C641" s="206" t="s">
        <v>142</v>
      </c>
      <c r="D641" s="365"/>
      <c r="E641" s="365"/>
      <c r="F641" s="250"/>
      <c r="G641" s="250"/>
    </row>
    <row r="642" spans="1:7" ht="22.5" customHeight="1" x14ac:dyDescent="0.2">
      <c r="A642" s="193"/>
      <c r="B642" s="193"/>
      <c r="C642" s="206" t="s">
        <v>151</v>
      </c>
      <c r="D642" s="365"/>
      <c r="E642" s="365"/>
      <c r="F642" s="250"/>
      <c r="G642" s="250"/>
    </row>
    <row r="643" spans="1:7" ht="22.5" customHeight="1" x14ac:dyDescent="0.2">
      <c r="A643" s="297" t="s">
        <v>312</v>
      </c>
      <c r="B643" s="297"/>
      <c r="C643" s="297"/>
      <c r="D643" s="354">
        <v>396000</v>
      </c>
      <c r="E643" s="354"/>
      <c r="F643" s="250" t="s">
        <v>5</v>
      </c>
      <c r="G643" s="250"/>
    </row>
    <row r="644" spans="1:7" ht="22.5" customHeight="1" x14ac:dyDescent="0.2">
      <c r="A644" s="250"/>
      <c r="B644" s="250"/>
      <c r="C644" s="278" t="s">
        <v>547</v>
      </c>
      <c r="D644" s="365"/>
      <c r="E644" s="365"/>
      <c r="F644" s="250"/>
      <c r="G644" s="250"/>
    </row>
    <row r="645" spans="1:7" ht="22.5" customHeight="1" outlineLevel="1" x14ac:dyDescent="0.2">
      <c r="B645" s="359"/>
      <c r="C645" s="359" t="s">
        <v>543</v>
      </c>
      <c r="F645" s="358"/>
    </row>
    <row r="646" spans="1:7" ht="21.6" customHeight="1" outlineLevel="1" x14ac:dyDescent="0.2">
      <c r="B646" s="359"/>
      <c r="C646" s="359"/>
      <c r="F646" s="358"/>
    </row>
    <row r="647" spans="1:7" ht="21.6" customHeight="1" outlineLevel="1" x14ac:dyDescent="0.2">
      <c r="D647" s="360"/>
      <c r="E647" s="360"/>
      <c r="F647" s="367"/>
    </row>
    <row r="648" spans="1:7" ht="21.6" customHeight="1" outlineLevel="1" x14ac:dyDescent="0.2">
      <c r="D648" s="360"/>
      <c r="E648" s="360"/>
      <c r="F648" s="367"/>
    </row>
    <row r="649" spans="1:7" ht="21.6" customHeight="1" outlineLevel="1" x14ac:dyDescent="0.2">
      <c r="D649" s="360"/>
      <c r="E649" s="360"/>
      <c r="F649" s="367"/>
    </row>
    <row r="650" spans="1:7" ht="21.6" customHeight="1" outlineLevel="1" x14ac:dyDescent="0.2">
      <c r="B650" s="359"/>
      <c r="C650" s="359"/>
      <c r="F650" s="358"/>
    </row>
    <row r="651" spans="1:7" ht="21.6" customHeight="1" outlineLevel="1" x14ac:dyDescent="0.2">
      <c r="B651" s="359"/>
      <c r="C651" s="359"/>
      <c r="F651" s="358"/>
    </row>
    <row r="652" spans="1:7" ht="21.6" customHeight="1" outlineLevel="1" x14ac:dyDescent="0.2">
      <c r="B652" s="359"/>
      <c r="C652" s="359"/>
      <c r="F652" s="358"/>
    </row>
    <row r="653" spans="1:7" ht="21.6" customHeight="1" outlineLevel="1" x14ac:dyDescent="0.2">
      <c r="B653" s="359"/>
      <c r="C653" s="359"/>
      <c r="F653" s="358"/>
    </row>
    <row r="654" spans="1:7" ht="21.6" customHeight="1" outlineLevel="1" x14ac:dyDescent="0.2">
      <c r="B654" s="359"/>
      <c r="C654" s="359"/>
      <c r="F654" s="358"/>
    </row>
    <row r="655" spans="1:7" ht="21.6" customHeight="1" outlineLevel="1" x14ac:dyDescent="0.2">
      <c r="B655" s="359"/>
      <c r="C655" s="359"/>
      <c r="F655" s="358"/>
    </row>
    <row r="656" spans="1:7" ht="21.6" customHeight="1" outlineLevel="1" x14ac:dyDescent="0.2">
      <c r="B656" s="359"/>
      <c r="C656" s="359"/>
      <c r="F656" s="358"/>
    </row>
    <row r="657" spans="1:7" ht="21.6" customHeight="1" outlineLevel="1" x14ac:dyDescent="0.2">
      <c r="B657" s="359"/>
      <c r="C657" s="359"/>
      <c r="F657" s="358"/>
    </row>
    <row r="658" spans="1:7" ht="21.6" customHeight="1" outlineLevel="1" x14ac:dyDescent="0.2">
      <c r="B658" s="359"/>
      <c r="C658" s="359"/>
      <c r="F658" s="358"/>
    </row>
    <row r="659" spans="1:7" ht="21.6" customHeight="1" outlineLevel="1" x14ac:dyDescent="0.2">
      <c r="B659" s="359"/>
      <c r="C659" s="359"/>
      <c r="F659" s="358"/>
    </row>
    <row r="660" spans="1:7" ht="21.6" customHeight="1" outlineLevel="1" x14ac:dyDescent="0.2">
      <c r="B660" s="359"/>
      <c r="C660" s="359"/>
      <c r="F660" s="358"/>
    </row>
    <row r="661" spans="1:7" ht="21.6" customHeight="1" outlineLevel="1" x14ac:dyDescent="0.2">
      <c r="B661" s="359"/>
      <c r="C661" s="359"/>
      <c r="F661" s="358"/>
    </row>
    <row r="662" spans="1:7" ht="21.6" customHeight="1" outlineLevel="1" x14ac:dyDescent="0.2">
      <c r="B662" s="359"/>
      <c r="C662" s="359"/>
      <c r="F662" s="358"/>
    </row>
    <row r="663" spans="1:7" ht="21.6" customHeight="1" outlineLevel="1" x14ac:dyDescent="0.2">
      <c r="B663" s="359"/>
      <c r="C663" s="359"/>
      <c r="F663" s="358"/>
    </row>
    <row r="664" spans="1:7" ht="21.6" customHeight="1" outlineLevel="1" x14ac:dyDescent="0.2">
      <c r="B664" s="359"/>
      <c r="C664" s="359"/>
      <c r="F664" s="358"/>
    </row>
    <row r="665" spans="1:7" ht="21.6" customHeight="1" outlineLevel="1" x14ac:dyDescent="0.2">
      <c r="B665" s="359"/>
      <c r="C665" s="359"/>
      <c r="F665" s="358"/>
    </row>
    <row r="666" spans="1:7" ht="21.6" customHeight="1" outlineLevel="1" x14ac:dyDescent="0.2">
      <c r="B666" s="359"/>
      <c r="C666" s="359"/>
      <c r="F666" s="358"/>
    </row>
    <row r="667" spans="1:7" ht="21.6" customHeight="1" outlineLevel="1" x14ac:dyDescent="0.2">
      <c r="B667" s="359"/>
      <c r="C667" s="359"/>
      <c r="F667" s="358"/>
    </row>
    <row r="668" spans="1:7" ht="21.6" customHeight="1" outlineLevel="1" x14ac:dyDescent="0.2">
      <c r="B668" s="359"/>
      <c r="C668" s="359"/>
      <c r="F668" s="358"/>
    </row>
    <row r="669" spans="1:7" ht="21.6" customHeight="1" outlineLevel="1" x14ac:dyDescent="0.2">
      <c r="B669" s="359"/>
      <c r="C669" s="359"/>
      <c r="F669" s="358"/>
    </row>
    <row r="670" spans="1:7" ht="21.6" customHeight="1" outlineLevel="1" x14ac:dyDescent="0.2">
      <c r="B670" s="359"/>
      <c r="C670" s="359"/>
      <c r="F670" s="358"/>
    </row>
    <row r="671" spans="1:7" ht="23.25" customHeight="1" x14ac:dyDescent="0.2">
      <c r="A671" s="193" t="s">
        <v>218</v>
      </c>
      <c r="E671" s="352">
        <f>D672</f>
        <v>3789400</v>
      </c>
      <c r="F671" s="352"/>
      <c r="G671" s="250" t="s">
        <v>5</v>
      </c>
    </row>
    <row r="672" spans="1:7" s="193" customFormat="1" ht="23.25" customHeight="1" x14ac:dyDescent="0.2">
      <c r="A672" s="193" t="s">
        <v>198</v>
      </c>
      <c r="D672" s="354">
        <f>D673+D684</f>
        <v>3789400</v>
      </c>
      <c r="E672" s="354"/>
      <c r="F672" s="250" t="s">
        <v>5</v>
      </c>
      <c r="G672" s="250"/>
    </row>
    <row r="673" spans="1:7" ht="23.25" customHeight="1" x14ac:dyDescent="0.2">
      <c r="A673" s="297" t="s">
        <v>343</v>
      </c>
      <c r="B673" s="297"/>
      <c r="C673" s="297"/>
      <c r="D673" s="354">
        <f>D674+D677+D681</f>
        <v>3531400</v>
      </c>
      <c r="E673" s="354"/>
      <c r="F673" s="250" t="s">
        <v>5</v>
      </c>
      <c r="G673" s="250"/>
    </row>
    <row r="674" spans="1:7" ht="23.25" customHeight="1" x14ac:dyDescent="0.2">
      <c r="A674" s="303" t="s">
        <v>315</v>
      </c>
      <c r="B674" s="303"/>
      <c r="C674" s="303"/>
      <c r="D674" s="354">
        <v>2997700</v>
      </c>
      <c r="E674" s="354"/>
      <c r="F674" s="250" t="s">
        <v>5</v>
      </c>
      <c r="G674" s="250"/>
    </row>
    <row r="675" spans="1:7" ht="23.25" customHeight="1" x14ac:dyDescent="0.2">
      <c r="A675" s="193"/>
      <c r="B675" s="193"/>
      <c r="C675" s="206" t="s">
        <v>51</v>
      </c>
      <c r="D675" s="365"/>
      <c r="E675" s="365"/>
      <c r="F675" s="250"/>
      <c r="G675" s="250"/>
    </row>
    <row r="676" spans="1:7" ht="23.25" customHeight="1" x14ac:dyDescent="0.2">
      <c r="A676" s="193"/>
      <c r="B676" s="193"/>
      <c r="C676" s="206" t="s">
        <v>323</v>
      </c>
      <c r="D676" s="365"/>
      <c r="E676" s="365"/>
      <c r="F676" s="250"/>
      <c r="G676" s="250"/>
    </row>
    <row r="677" spans="1:7" ht="23.25" customHeight="1" x14ac:dyDescent="0.2">
      <c r="A677" s="303" t="s">
        <v>316</v>
      </c>
      <c r="B677" s="303"/>
      <c r="C677" s="303"/>
      <c r="D677" s="354">
        <v>97300</v>
      </c>
      <c r="E677" s="354"/>
      <c r="F677" s="250" t="s">
        <v>5</v>
      </c>
      <c r="G677" s="250"/>
    </row>
    <row r="678" spans="1:7" ht="23.25" customHeight="1" x14ac:dyDescent="0.2">
      <c r="C678" s="206" t="s">
        <v>152</v>
      </c>
      <c r="D678" s="360"/>
      <c r="E678" s="360"/>
      <c r="F678" s="278"/>
    </row>
    <row r="679" spans="1:7" ht="23.25" customHeight="1" x14ac:dyDescent="0.2">
      <c r="C679" s="206" t="s">
        <v>142</v>
      </c>
      <c r="D679" s="360"/>
      <c r="E679" s="360"/>
      <c r="F679" s="278"/>
    </row>
    <row r="680" spans="1:7" ht="23.25" customHeight="1" x14ac:dyDescent="0.2">
      <c r="C680" s="206" t="s">
        <v>52</v>
      </c>
      <c r="D680" s="360"/>
      <c r="E680" s="360"/>
      <c r="F680" s="278"/>
    </row>
    <row r="681" spans="1:7" ht="23.25" customHeight="1" x14ac:dyDescent="0.2">
      <c r="A681" s="303" t="s">
        <v>317</v>
      </c>
      <c r="B681" s="303"/>
      <c r="C681" s="303"/>
      <c r="D681" s="354">
        <v>436400</v>
      </c>
      <c r="E681" s="354"/>
      <c r="F681" s="250" t="s">
        <v>5</v>
      </c>
      <c r="G681" s="250"/>
    </row>
    <row r="682" spans="1:7" ht="23.25" customHeight="1" x14ac:dyDescent="0.2">
      <c r="A682" s="193"/>
      <c r="B682" s="193"/>
      <c r="C682" s="206" t="s">
        <v>153</v>
      </c>
      <c r="D682" s="365"/>
      <c r="E682" s="365"/>
      <c r="F682" s="250"/>
      <c r="G682" s="250"/>
    </row>
    <row r="683" spans="1:7" ht="23.25" customHeight="1" x14ac:dyDescent="0.2">
      <c r="A683" s="193"/>
      <c r="B683" s="193"/>
      <c r="C683" s="206" t="s">
        <v>517</v>
      </c>
      <c r="D683" s="365"/>
      <c r="E683" s="365"/>
      <c r="F683" s="250"/>
      <c r="G683" s="250"/>
    </row>
    <row r="684" spans="1:7" ht="23.25" customHeight="1" x14ac:dyDescent="0.2">
      <c r="A684" s="303" t="s">
        <v>344</v>
      </c>
      <c r="B684" s="303"/>
      <c r="C684" s="303"/>
      <c r="D684" s="354">
        <v>258000</v>
      </c>
      <c r="E684" s="354"/>
      <c r="F684" s="250" t="s">
        <v>5</v>
      </c>
      <c r="G684" s="250"/>
    </row>
    <row r="685" spans="1:7" ht="23.25" customHeight="1" x14ac:dyDescent="0.2">
      <c r="A685" s="193"/>
      <c r="B685" s="193"/>
      <c r="C685" s="206" t="s">
        <v>132</v>
      </c>
      <c r="D685" s="365"/>
      <c r="E685" s="365"/>
      <c r="F685" s="250"/>
      <c r="G685" s="250"/>
    </row>
    <row r="686" spans="1:7" ht="23.25" customHeight="1" outlineLevel="1" x14ac:dyDescent="0.2">
      <c r="B686" s="359"/>
      <c r="C686" s="359" t="s">
        <v>133</v>
      </c>
      <c r="F686" s="358"/>
    </row>
    <row r="687" spans="1:7" ht="21.6" customHeight="1" outlineLevel="1" x14ac:dyDescent="0.2">
      <c r="B687" s="359"/>
      <c r="C687" s="359"/>
      <c r="F687" s="358"/>
    </row>
    <row r="688" spans="1:7" s="193" customFormat="1" ht="21.6" customHeight="1" x14ac:dyDescent="0.2">
      <c r="D688" s="354"/>
      <c r="E688" s="354"/>
      <c r="F688" s="250"/>
      <c r="G688" s="250"/>
    </row>
    <row r="689" spans="1:7" s="193" customFormat="1" ht="21.6" customHeight="1" x14ac:dyDescent="0.2">
      <c r="A689" s="206"/>
      <c r="B689" s="206"/>
      <c r="C689" s="206"/>
      <c r="D689" s="360"/>
      <c r="E689" s="360"/>
      <c r="F689" s="362"/>
      <c r="G689" s="278"/>
    </row>
    <row r="690" spans="1:7" ht="21.6" customHeight="1" outlineLevel="1" x14ac:dyDescent="0.2">
      <c r="C690" s="359"/>
      <c r="F690" s="358"/>
    </row>
    <row r="691" spans="1:7" ht="21.6" customHeight="1" outlineLevel="1" x14ac:dyDescent="0.2">
      <c r="C691" s="359"/>
      <c r="F691" s="358"/>
    </row>
    <row r="692" spans="1:7" ht="21.6" customHeight="1" outlineLevel="1" x14ac:dyDescent="0.2">
      <c r="C692" s="359"/>
      <c r="F692" s="358"/>
    </row>
    <row r="693" spans="1:7" ht="21.6" customHeight="1" outlineLevel="1" x14ac:dyDescent="0.2">
      <c r="C693" s="359"/>
      <c r="F693" s="358"/>
    </row>
    <row r="694" spans="1:7" ht="21.6" customHeight="1" outlineLevel="1" x14ac:dyDescent="0.2">
      <c r="C694" s="359"/>
      <c r="F694" s="358"/>
    </row>
    <row r="695" spans="1:7" ht="21.6" customHeight="1" outlineLevel="1" x14ac:dyDescent="0.2">
      <c r="C695" s="359"/>
      <c r="F695" s="358"/>
    </row>
    <row r="696" spans="1:7" ht="21.6" customHeight="1" outlineLevel="1" x14ac:dyDescent="0.2">
      <c r="C696" s="359"/>
      <c r="F696" s="358"/>
    </row>
    <row r="697" spans="1:7" ht="21.6" customHeight="1" outlineLevel="1" x14ac:dyDescent="0.2">
      <c r="C697" s="359"/>
      <c r="F697" s="358"/>
    </row>
    <row r="698" spans="1:7" ht="21.6" customHeight="1" outlineLevel="1" x14ac:dyDescent="0.2">
      <c r="C698" s="359"/>
      <c r="F698" s="358"/>
    </row>
    <row r="699" spans="1:7" ht="21.6" customHeight="1" outlineLevel="1" x14ac:dyDescent="0.2">
      <c r="C699" s="359"/>
      <c r="F699" s="358"/>
    </row>
    <row r="700" spans="1:7" ht="21.6" customHeight="1" outlineLevel="1" x14ac:dyDescent="0.2">
      <c r="C700" s="359"/>
      <c r="F700" s="358"/>
    </row>
    <row r="701" spans="1:7" ht="21.6" customHeight="1" outlineLevel="1" x14ac:dyDescent="0.2">
      <c r="C701" s="359"/>
      <c r="F701" s="358"/>
    </row>
    <row r="702" spans="1:7" ht="21.6" customHeight="1" outlineLevel="1" x14ac:dyDescent="0.2">
      <c r="C702" s="359"/>
      <c r="F702" s="358"/>
    </row>
    <row r="703" spans="1:7" ht="21.6" customHeight="1" outlineLevel="1" x14ac:dyDescent="0.2">
      <c r="C703" s="359"/>
      <c r="F703" s="358"/>
    </row>
    <row r="704" spans="1:7" ht="21.6" customHeight="1" outlineLevel="1" x14ac:dyDescent="0.2">
      <c r="C704" s="359"/>
      <c r="F704" s="358"/>
    </row>
    <row r="705" spans="1:7" ht="21.6" customHeight="1" outlineLevel="1" x14ac:dyDescent="0.2">
      <c r="C705" s="359"/>
      <c r="F705" s="358"/>
    </row>
    <row r="706" spans="1:7" ht="22.5" customHeight="1" x14ac:dyDescent="0.2">
      <c r="A706" s="193" t="s">
        <v>219</v>
      </c>
      <c r="E706" s="352">
        <f>D707+D724</f>
        <v>14234800</v>
      </c>
      <c r="F706" s="352"/>
      <c r="G706" s="250" t="s">
        <v>5</v>
      </c>
    </row>
    <row r="707" spans="1:7" s="193" customFormat="1" ht="22.5" customHeight="1" x14ac:dyDescent="0.2">
      <c r="A707" s="193" t="s">
        <v>295</v>
      </c>
      <c r="D707" s="354">
        <f>D708</f>
        <v>8699000</v>
      </c>
      <c r="E707" s="354"/>
      <c r="F707" s="250" t="s">
        <v>5</v>
      </c>
      <c r="G707" s="250"/>
    </row>
    <row r="708" spans="1:7" ht="22.5" customHeight="1" x14ac:dyDescent="0.2">
      <c r="A708" s="303" t="s">
        <v>345</v>
      </c>
      <c r="B708" s="303"/>
      <c r="C708" s="303"/>
      <c r="D708" s="354">
        <f>D709+D714+D718</f>
        <v>8699000</v>
      </c>
      <c r="E708" s="354"/>
      <c r="F708" s="250" t="s">
        <v>5</v>
      </c>
      <c r="G708" s="250"/>
    </row>
    <row r="709" spans="1:7" ht="22.5" customHeight="1" x14ac:dyDescent="0.2">
      <c r="A709" s="303" t="s">
        <v>315</v>
      </c>
      <c r="B709" s="303"/>
      <c r="C709" s="303"/>
      <c r="D709" s="354">
        <v>6682700</v>
      </c>
      <c r="E709" s="354"/>
      <c r="F709" s="250" t="s">
        <v>5</v>
      </c>
      <c r="G709" s="250"/>
    </row>
    <row r="710" spans="1:7" ht="22.5" customHeight="1" x14ac:dyDescent="0.2">
      <c r="C710" s="206" t="s">
        <v>518</v>
      </c>
      <c r="D710" s="360"/>
      <c r="E710" s="360"/>
      <c r="F710" s="278"/>
    </row>
    <row r="711" spans="1:7" ht="22.5" customHeight="1" x14ac:dyDescent="0.2">
      <c r="C711" s="206" t="s">
        <v>628</v>
      </c>
      <c r="D711" s="360"/>
      <c r="E711" s="360"/>
      <c r="F711" s="278"/>
    </row>
    <row r="712" spans="1:7" ht="22.5" customHeight="1" x14ac:dyDescent="0.2">
      <c r="C712" s="206" t="s">
        <v>833</v>
      </c>
      <c r="D712" s="360"/>
      <c r="E712" s="360"/>
      <c r="F712" s="278"/>
    </row>
    <row r="713" spans="1:7" ht="22.5" customHeight="1" x14ac:dyDescent="0.2">
      <c r="C713" s="206" t="s">
        <v>629</v>
      </c>
      <c r="D713" s="360"/>
      <c r="E713" s="360"/>
      <c r="F713" s="278"/>
    </row>
    <row r="714" spans="1:7" ht="22.5" customHeight="1" x14ac:dyDescent="0.2">
      <c r="A714" s="303" t="s">
        <v>316</v>
      </c>
      <c r="B714" s="303"/>
      <c r="C714" s="303"/>
      <c r="D714" s="354">
        <v>474000</v>
      </c>
      <c r="E714" s="354"/>
      <c r="F714" s="250" t="s">
        <v>5</v>
      </c>
      <c r="G714" s="250"/>
    </row>
    <row r="715" spans="1:7" ht="22.5" customHeight="1" x14ac:dyDescent="0.2">
      <c r="A715" s="193"/>
      <c r="B715" s="193"/>
      <c r="C715" s="206" t="s">
        <v>142</v>
      </c>
      <c r="D715" s="365"/>
      <c r="E715" s="365"/>
      <c r="F715" s="250"/>
      <c r="G715" s="250"/>
    </row>
    <row r="716" spans="1:7" ht="22.5" customHeight="1" x14ac:dyDescent="0.2">
      <c r="A716" s="193"/>
      <c r="B716" s="193"/>
      <c r="C716" s="206" t="s">
        <v>136</v>
      </c>
      <c r="D716" s="365"/>
      <c r="E716" s="365"/>
      <c r="F716" s="250"/>
      <c r="G716" s="250"/>
    </row>
    <row r="717" spans="1:7" ht="22.5" customHeight="1" x14ac:dyDescent="0.2">
      <c r="A717" s="193"/>
      <c r="B717" s="193"/>
      <c r="C717" s="206" t="s">
        <v>134</v>
      </c>
      <c r="D717" s="365"/>
      <c r="E717" s="365"/>
      <c r="F717" s="250"/>
      <c r="G717" s="250"/>
    </row>
    <row r="718" spans="1:7" ht="22.5" customHeight="1" x14ac:dyDescent="0.2">
      <c r="A718" s="303" t="s">
        <v>317</v>
      </c>
      <c r="B718" s="303"/>
      <c r="C718" s="303"/>
      <c r="D718" s="354">
        <v>1542300</v>
      </c>
      <c r="E718" s="354"/>
      <c r="F718" s="250" t="s">
        <v>5</v>
      </c>
      <c r="G718" s="250"/>
    </row>
    <row r="719" spans="1:7" ht="22.5" customHeight="1" x14ac:dyDescent="0.2">
      <c r="A719" s="193"/>
      <c r="B719" s="193"/>
      <c r="C719" s="206" t="s">
        <v>143</v>
      </c>
      <c r="D719" s="365"/>
      <c r="E719" s="365"/>
      <c r="F719" s="250"/>
      <c r="G719" s="250"/>
    </row>
    <row r="720" spans="1:7" ht="22.5" customHeight="1" x14ac:dyDescent="0.2">
      <c r="A720" s="193"/>
      <c r="B720" s="193"/>
      <c r="C720" s="206" t="s">
        <v>630</v>
      </c>
      <c r="D720" s="365"/>
      <c r="E720" s="365"/>
      <c r="F720" s="250"/>
      <c r="G720" s="250"/>
    </row>
    <row r="721" spans="1:7" ht="22.5" customHeight="1" x14ac:dyDescent="0.2">
      <c r="A721" s="193"/>
      <c r="B721" s="193"/>
      <c r="C721" s="206" t="s">
        <v>692</v>
      </c>
      <c r="D721" s="365"/>
      <c r="E721" s="365"/>
      <c r="F721" s="250"/>
      <c r="G721" s="250"/>
    </row>
    <row r="722" spans="1:7" ht="22.5" customHeight="1" x14ac:dyDescent="0.2">
      <c r="A722" s="193"/>
      <c r="B722" s="193"/>
      <c r="C722" s="206" t="s">
        <v>631</v>
      </c>
      <c r="D722" s="365"/>
      <c r="E722" s="365"/>
      <c r="F722" s="250"/>
      <c r="G722" s="250"/>
    </row>
    <row r="723" spans="1:7" ht="22.5" customHeight="1" x14ac:dyDescent="0.2">
      <c r="A723" s="193"/>
      <c r="B723" s="193"/>
      <c r="D723" s="365"/>
      <c r="E723" s="365"/>
      <c r="F723" s="250"/>
      <c r="G723" s="250"/>
    </row>
    <row r="724" spans="1:7" s="193" customFormat="1" ht="22.5" customHeight="1" x14ac:dyDescent="0.2">
      <c r="A724" s="193" t="s">
        <v>307</v>
      </c>
      <c r="D724" s="354">
        <f>SUM(F725:F739)</f>
        <v>5535800</v>
      </c>
      <c r="E724" s="354"/>
      <c r="F724" s="250" t="s">
        <v>5</v>
      </c>
      <c r="G724" s="250"/>
    </row>
    <row r="725" spans="1:7" s="193" customFormat="1" ht="22.5" customHeight="1" x14ac:dyDescent="0.2">
      <c r="B725" s="206" t="s">
        <v>94</v>
      </c>
      <c r="C725" s="359" t="s">
        <v>121</v>
      </c>
      <c r="D725" s="206"/>
      <c r="E725" s="206"/>
      <c r="F725" s="358"/>
      <c r="G725" s="278"/>
    </row>
    <row r="726" spans="1:7" s="193" customFormat="1" ht="22.5" customHeight="1" x14ac:dyDescent="0.2">
      <c r="B726" s="206"/>
      <c r="C726" s="359" t="s">
        <v>122</v>
      </c>
      <c r="D726" s="206"/>
      <c r="E726" s="206"/>
      <c r="F726" s="358">
        <v>1680000</v>
      </c>
      <c r="G726" s="278" t="s">
        <v>5</v>
      </c>
    </row>
    <row r="727" spans="1:7" s="193" customFormat="1" ht="22.5" customHeight="1" x14ac:dyDescent="0.2">
      <c r="B727" s="206" t="s">
        <v>92</v>
      </c>
      <c r="C727" s="206" t="s">
        <v>632</v>
      </c>
      <c r="D727" s="206"/>
      <c r="E727" s="206"/>
      <c r="F727" s="358">
        <v>280000</v>
      </c>
      <c r="G727" s="278" t="s">
        <v>5</v>
      </c>
    </row>
    <row r="728" spans="1:7" s="193" customFormat="1" ht="22.5" customHeight="1" x14ac:dyDescent="0.2">
      <c r="B728" s="206" t="s">
        <v>93</v>
      </c>
      <c r="C728" s="206" t="s">
        <v>633</v>
      </c>
      <c r="D728" s="206"/>
      <c r="E728" s="206"/>
      <c r="F728" s="358"/>
      <c r="G728" s="278"/>
    </row>
    <row r="729" spans="1:7" s="193" customFormat="1" ht="22.5" customHeight="1" x14ac:dyDescent="0.2">
      <c r="B729" s="206"/>
      <c r="C729" s="206" t="s">
        <v>519</v>
      </c>
      <c r="D729" s="206"/>
      <c r="E729" s="206"/>
      <c r="F729" s="358">
        <v>500000</v>
      </c>
      <c r="G729" s="278" t="s">
        <v>5</v>
      </c>
    </row>
    <row r="730" spans="1:7" s="193" customFormat="1" ht="22.5" customHeight="1" x14ac:dyDescent="0.2">
      <c r="A730" s="206"/>
      <c r="B730" s="206" t="s">
        <v>324</v>
      </c>
      <c r="C730" s="359" t="s">
        <v>635</v>
      </c>
      <c r="D730" s="206"/>
      <c r="E730" s="206"/>
      <c r="F730" s="358">
        <v>100000</v>
      </c>
      <c r="G730" s="278" t="s">
        <v>5</v>
      </c>
    </row>
    <row r="731" spans="1:7" s="193" customFormat="1" ht="22.5" customHeight="1" x14ac:dyDescent="0.2">
      <c r="A731" s="206"/>
      <c r="B731" s="206" t="s">
        <v>95</v>
      </c>
      <c r="C731" s="359" t="s">
        <v>636</v>
      </c>
      <c r="D731" s="206"/>
      <c r="E731" s="206"/>
      <c r="F731" s="358"/>
      <c r="G731" s="278"/>
    </row>
    <row r="732" spans="1:7" s="193" customFormat="1" ht="22.5" customHeight="1" x14ac:dyDescent="0.2">
      <c r="A732" s="206"/>
      <c r="B732" s="206"/>
      <c r="C732" s="359" t="s">
        <v>520</v>
      </c>
      <c r="D732" s="206"/>
      <c r="E732" s="206"/>
      <c r="F732" s="358">
        <v>202000</v>
      </c>
      <c r="G732" s="278" t="s">
        <v>5</v>
      </c>
    </row>
    <row r="733" spans="1:7" s="193" customFormat="1" ht="22.5" customHeight="1" x14ac:dyDescent="0.2">
      <c r="A733" s="206"/>
      <c r="B733" s="206" t="s">
        <v>96</v>
      </c>
      <c r="C733" s="359" t="s">
        <v>637</v>
      </c>
      <c r="D733" s="206"/>
      <c r="E733" s="206"/>
      <c r="F733" s="358"/>
      <c r="G733" s="278"/>
    </row>
    <row r="734" spans="1:7" ht="22.5" customHeight="1" x14ac:dyDescent="0.2">
      <c r="C734" s="359" t="s">
        <v>123</v>
      </c>
      <c r="F734" s="358">
        <v>1219800</v>
      </c>
      <c r="G734" s="278" t="s">
        <v>5</v>
      </c>
    </row>
    <row r="735" spans="1:7" ht="22.5" customHeight="1" x14ac:dyDescent="0.2">
      <c r="B735" s="206" t="s">
        <v>634</v>
      </c>
      <c r="C735" s="206" t="s">
        <v>638</v>
      </c>
      <c r="F735" s="358"/>
    </row>
    <row r="736" spans="1:7" ht="22.5" customHeight="1" x14ac:dyDescent="0.2">
      <c r="C736" s="206" t="s">
        <v>325</v>
      </c>
      <c r="F736" s="358">
        <v>20000</v>
      </c>
      <c r="G736" s="278" t="s">
        <v>5</v>
      </c>
    </row>
    <row r="737" spans="1:7" ht="22.5" customHeight="1" outlineLevel="1" x14ac:dyDescent="0.2">
      <c r="B737" s="206" t="s">
        <v>97</v>
      </c>
      <c r="C737" s="206" t="s">
        <v>639</v>
      </c>
      <c r="F737" s="358"/>
    </row>
    <row r="738" spans="1:7" ht="22.5" customHeight="1" outlineLevel="1" x14ac:dyDescent="0.2">
      <c r="C738" s="206" t="s">
        <v>834</v>
      </c>
      <c r="F738" s="358">
        <v>400000</v>
      </c>
      <c r="G738" s="278" t="s">
        <v>5</v>
      </c>
    </row>
    <row r="739" spans="1:7" ht="22.5" customHeight="1" outlineLevel="1" x14ac:dyDescent="0.2">
      <c r="B739" s="206" t="s">
        <v>640</v>
      </c>
      <c r="C739" s="206" t="s">
        <v>641</v>
      </c>
      <c r="F739" s="358">
        <v>1134000</v>
      </c>
      <c r="G739" s="278" t="s">
        <v>5</v>
      </c>
    </row>
    <row r="740" spans="1:7" ht="22.5" customHeight="1" outlineLevel="1" x14ac:dyDescent="0.2">
      <c r="F740" s="358"/>
    </row>
    <row r="741" spans="1:7" ht="22.5" customHeight="1" x14ac:dyDescent="0.2">
      <c r="A741" s="193" t="s">
        <v>220</v>
      </c>
      <c r="E741" s="352">
        <f>D742</f>
        <v>78800</v>
      </c>
      <c r="F741" s="352"/>
      <c r="G741" s="250" t="s">
        <v>5</v>
      </c>
    </row>
    <row r="742" spans="1:7" s="193" customFormat="1" ht="22.5" customHeight="1" x14ac:dyDescent="0.2">
      <c r="A742" s="193" t="s">
        <v>198</v>
      </c>
      <c r="D742" s="354">
        <f>D743</f>
        <v>78800</v>
      </c>
      <c r="E742" s="354"/>
      <c r="F742" s="250" t="s">
        <v>5</v>
      </c>
      <c r="G742" s="250"/>
    </row>
    <row r="743" spans="1:7" ht="22.5" customHeight="1" x14ac:dyDescent="0.2">
      <c r="A743" s="297" t="s">
        <v>309</v>
      </c>
      <c r="B743" s="297"/>
      <c r="C743" s="297"/>
      <c r="D743" s="354">
        <f>D744+D746+D749</f>
        <v>78800</v>
      </c>
      <c r="E743" s="354"/>
      <c r="F743" s="250" t="s">
        <v>5</v>
      </c>
      <c r="G743" s="250"/>
    </row>
    <row r="744" spans="1:7" ht="22.5" customHeight="1" x14ac:dyDescent="0.2">
      <c r="A744" s="250" t="s">
        <v>310</v>
      </c>
      <c r="B744" s="250"/>
      <c r="C744" s="250"/>
      <c r="D744" s="354">
        <v>11700</v>
      </c>
      <c r="E744" s="354"/>
      <c r="F744" s="250" t="s">
        <v>5</v>
      </c>
      <c r="G744" s="250"/>
    </row>
    <row r="745" spans="1:7" ht="22.5" customHeight="1" x14ac:dyDescent="0.2">
      <c r="A745" s="278"/>
      <c r="B745" s="278"/>
      <c r="C745" s="278" t="s">
        <v>51</v>
      </c>
      <c r="D745" s="360"/>
      <c r="E745" s="360"/>
      <c r="F745" s="278"/>
    </row>
    <row r="746" spans="1:7" ht="22.5" customHeight="1" x14ac:dyDescent="0.2">
      <c r="A746" s="297" t="s">
        <v>311</v>
      </c>
      <c r="B746" s="297"/>
      <c r="C746" s="297"/>
      <c r="D746" s="354">
        <v>12800</v>
      </c>
      <c r="E746" s="354"/>
      <c r="F746" s="250" t="s">
        <v>5</v>
      </c>
      <c r="G746" s="250"/>
    </row>
    <row r="747" spans="1:7" ht="22.5" customHeight="1" x14ac:dyDescent="0.2">
      <c r="A747" s="250"/>
      <c r="B747" s="250"/>
      <c r="C747" s="278" t="s">
        <v>142</v>
      </c>
      <c r="D747" s="365"/>
      <c r="E747" s="365"/>
      <c r="F747" s="250"/>
      <c r="G747" s="250"/>
    </row>
    <row r="748" spans="1:7" ht="22.5" customHeight="1" x14ac:dyDescent="0.2">
      <c r="A748" s="250"/>
      <c r="B748" s="250"/>
      <c r="C748" s="278" t="s">
        <v>52</v>
      </c>
      <c r="D748" s="365"/>
      <c r="E748" s="365"/>
      <c r="F748" s="250"/>
      <c r="G748" s="250"/>
    </row>
    <row r="749" spans="1:7" ht="22.5" customHeight="1" x14ac:dyDescent="0.2">
      <c r="A749" s="297" t="s">
        <v>312</v>
      </c>
      <c r="B749" s="297"/>
      <c r="C749" s="297"/>
      <c r="D749" s="354">
        <v>54300</v>
      </c>
      <c r="E749" s="354"/>
      <c r="F749" s="250" t="s">
        <v>5</v>
      </c>
      <c r="G749" s="250"/>
    </row>
    <row r="750" spans="1:7" ht="22.5" customHeight="1" x14ac:dyDescent="0.2">
      <c r="A750" s="250"/>
      <c r="B750" s="250"/>
      <c r="C750" s="278" t="s">
        <v>306</v>
      </c>
      <c r="D750" s="365"/>
      <c r="E750" s="365"/>
      <c r="F750" s="250"/>
      <c r="G750" s="250"/>
    </row>
    <row r="751" spans="1:7" ht="22.5" customHeight="1" x14ac:dyDescent="0.2">
      <c r="A751" s="250"/>
      <c r="B751" s="250"/>
      <c r="C751" s="278" t="s">
        <v>53</v>
      </c>
      <c r="D751" s="365"/>
      <c r="E751" s="365"/>
      <c r="F751" s="250"/>
      <c r="G751" s="250"/>
    </row>
    <row r="752" spans="1:7" ht="22.5" customHeight="1" x14ac:dyDescent="0.2">
      <c r="A752" s="250"/>
      <c r="B752" s="250"/>
      <c r="C752" s="278" t="s">
        <v>143</v>
      </c>
      <c r="D752" s="365"/>
      <c r="E752" s="365"/>
      <c r="F752" s="250"/>
      <c r="G752" s="250"/>
    </row>
    <row r="753" spans="1:7" ht="22.5" customHeight="1" x14ac:dyDescent="0.2">
      <c r="A753" s="250"/>
      <c r="B753" s="250"/>
      <c r="C753" s="278" t="s">
        <v>50</v>
      </c>
      <c r="D753" s="365"/>
      <c r="E753" s="365"/>
      <c r="F753" s="250"/>
      <c r="G753" s="250"/>
    </row>
    <row r="754" spans="1:7" ht="22.5" customHeight="1" x14ac:dyDescent="0.2">
      <c r="A754" s="250"/>
      <c r="B754" s="250"/>
      <c r="C754" s="278"/>
      <c r="D754" s="365"/>
      <c r="E754" s="365"/>
      <c r="F754" s="250"/>
      <c r="G754" s="250"/>
    </row>
    <row r="755" spans="1:7" ht="22.5" customHeight="1" x14ac:dyDescent="0.2">
      <c r="A755" s="250"/>
      <c r="B755" s="250"/>
      <c r="C755" s="278"/>
      <c r="D755" s="365"/>
      <c r="E755" s="365"/>
      <c r="F755" s="250"/>
      <c r="G755" s="250"/>
    </row>
    <row r="756" spans="1:7" ht="22.5" customHeight="1" x14ac:dyDescent="0.2">
      <c r="A756" s="250"/>
      <c r="B756" s="250"/>
      <c r="C756" s="278"/>
      <c r="D756" s="365"/>
      <c r="E756" s="365"/>
      <c r="F756" s="250"/>
      <c r="G756" s="250"/>
    </row>
    <row r="757" spans="1:7" ht="22.5" customHeight="1" x14ac:dyDescent="0.2">
      <c r="A757" s="250"/>
      <c r="B757" s="250"/>
      <c r="C757" s="278"/>
      <c r="D757" s="365"/>
      <c r="E757" s="365"/>
      <c r="F757" s="250"/>
      <c r="G757" s="250"/>
    </row>
    <row r="758" spans="1:7" ht="22.5" customHeight="1" x14ac:dyDescent="0.2">
      <c r="A758" s="250"/>
      <c r="B758" s="250"/>
      <c r="C758" s="278"/>
      <c r="D758" s="365"/>
      <c r="E758" s="365"/>
      <c r="F758" s="250"/>
      <c r="G758" s="250"/>
    </row>
    <row r="759" spans="1:7" ht="22.5" customHeight="1" x14ac:dyDescent="0.2">
      <c r="A759" s="250"/>
      <c r="B759" s="250"/>
      <c r="C759" s="278"/>
      <c r="D759" s="365"/>
      <c r="E759" s="365"/>
      <c r="F759" s="250"/>
      <c r="G759" s="250"/>
    </row>
    <row r="760" spans="1:7" ht="22.5" customHeight="1" x14ac:dyDescent="0.2">
      <c r="A760" s="250"/>
      <c r="B760" s="250"/>
      <c r="C760" s="278"/>
      <c r="D760" s="365"/>
      <c r="E760" s="365"/>
      <c r="F760" s="250"/>
      <c r="G760" s="250"/>
    </row>
    <row r="761" spans="1:7" ht="22.5" customHeight="1" x14ac:dyDescent="0.2">
      <c r="A761" s="250"/>
      <c r="B761" s="250"/>
      <c r="C761" s="278"/>
      <c r="D761" s="365"/>
      <c r="E761" s="365"/>
      <c r="F761" s="250"/>
      <c r="G761" s="250"/>
    </row>
    <row r="762" spans="1:7" ht="22.5" customHeight="1" x14ac:dyDescent="0.2">
      <c r="A762" s="250"/>
      <c r="B762" s="250"/>
      <c r="C762" s="278"/>
      <c r="D762" s="365"/>
      <c r="E762" s="365"/>
      <c r="F762" s="250"/>
      <c r="G762" s="250"/>
    </row>
    <row r="763" spans="1:7" ht="22.5" customHeight="1" x14ac:dyDescent="0.2">
      <c r="A763" s="250"/>
      <c r="B763" s="250"/>
      <c r="C763" s="278"/>
      <c r="D763" s="365"/>
      <c r="E763" s="365"/>
      <c r="F763" s="250"/>
      <c r="G763" s="250"/>
    </row>
    <row r="764" spans="1:7" ht="22.5" customHeight="1" x14ac:dyDescent="0.2">
      <c r="A764" s="250"/>
      <c r="B764" s="250"/>
      <c r="C764" s="278"/>
      <c r="D764" s="365"/>
      <c r="E764" s="365"/>
      <c r="F764" s="250"/>
      <c r="G764" s="250"/>
    </row>
    <row r="765" spans="1:7" ht="22.5" customHeight="1" x14ac:dyDescent="0.2">
      <c r="A765" s="250"/>
      <c r="B765" s="250"/>
      <c r="C765" s="278"/>
      <c r="D765" s="365"/>
      <c r="E765" s="365"/>
      <c r="F765" s="250"/>
      <c r="G765" s="250"/>
    </row>
    <row r="766" spans="1:7" ht="22.5" customHeight="1" x14ac:dyDescent="0.2">
      <c r="A766" s="250"/>
      <c r="B766" s="250"/>
      <c r="C766" s="278"/>
      <c r="D766" s="365"/>
      <c r="E766" s="365"/>
      <c r="F766" s="250"/>
      <c r="G766" s="250"/>
    </row>
    <row r="767" spans="1:7" ht="22.5" customHeight="1" x14ac:dyDescent="0.2">
      <c r="A767" s="250"/>
      <c r="B767" s="250"/>
      <c r="C767" s="278"/>
      <c r="D767" s="365"/>
      <c r="E767" s="365"/>
      <c r="F767" s="250"/>
      <c r="G767" s="250"/>
    </row>
    <row r="768" spans="1:7" ht="22.5" customHeight="1" x14ac:dyDescent="0.2">
      <c r="A768" s="250"/>
      <c r="B768" s="250"/>
      <c r="C768" s="278"/>
      <c r="D768" s="365"/>
      <c r="E768" s="365"/>
      <c r="F768" s="250"/>
      <c r="G768" s="250"/>
    </row>
    <row r="769" spans="1:7" ht="22.5" customHeight="1" x14ac:dyDescent="0.2">
      <c r="A769" s="250"/>
      <c r="B769" s="250"/>
      <c r="C769" s="278"/>
      <c r="D769" s="365"/>
      <c r="E769" s="365"/>
      <c r="F769" s="250"/>
      <c r="G769" s="250"/>
    </row>
    <row r="770" spans="1:7" ht="22.5" customHeight="1" x14ac:dyDescent="0.2">
      <c r="A770" s="250"/>
      <c r="B770" s="250"/>
      <c r="C770" s="278"/>
      <c r="D770" s="365"/>
      <c r="E770" s="365"/>
      <c r="F770" s="250"/>
      <c r="G770" s="250"/>
    </row>
    <row r="771" spans="1:7" ht="22.5" customHeight="1" x14ac:dyDescent="0.2">
      <c r="A771" s="250"/>
      <c r="B771" s="250"/>
      <c r="C771" s="278"/>
      <c r="D771" s="365"/>
      <c r="E771" s="365"/>
      <c r="F771" s="250"/>
      <c r="G771" s="250"/>
    </row>
    <row r="772" spans="1:7" ht="22.5" customHeight="1" x14ac:dyDescent="0.2">
      <c r="A772" s="250"/>
      <c r="B772" s="250"/>
      <c r="C772" s="278"/>
      <c r="D772" s="365"/>
      <c r="E772" s="365"/>
      <c r="F772" s="250"/>
      <c r="G772" s="250"/>
    </row>
    <row r="773" spans="1:7" ht="22.5" customHeight="1" x14ac:dyDescent="0.2">
      <c r="A773" s="250"/>
      <c r="B773" s="250"/>
      <c r="C773" s="278"/>
      <c r="D773" s="365"/>
      <c r="E773" s="365"/>
      <c r="F773" s="250"/>
      <c r="G773" s="250"/>
    </row>
    <row r="774" spans="1:7" ht="22.5" customHeight="1" x14ac:dyDescent="0.2">
      <c r="A774" s="250"/>
      <c r="B774" s="250"/>
      <c r="C774" s="278"/>
      <c r="D774" s="365"/>
      <c r="E774" s="365"/>
      <c r="F774" s="250"/>
      <c r="G774" s="250"/>
    </row>
    <row r="775" spans="1:7" ht="22.5" customHeight="1" x14ac:dyDescent="0.2">
      <c r="A775" s="250"/>
      <c r="B775" s="250"/>
      <c r="C775" s="278"/>
      <c r="D775" s="365"/>
      <c r="E775" s="365"/>
      <c r="F775" s="250"/>
      <c r="G775" s="250"/>
    </row>
    <row r="776" spans="1:7" ht="22.5" customHeight="1" x14ac:dyDescent="0.2">
      <c r="A776" s="193" t="s">
        <v>221</v>
      </c>
      <c r="E776" s="352">
        <f>D777+D791</f>
        <v>908500</v>
      </c>
      <c r="F776" s="352"/>
      <c r="G776" s="250" t="s">
        <v>5</v>
      </c>
    </row>
    <row r="777" spans="1:7" s="193" customFormat="1" ht="22.5" customHeight="1" x14ac:dyDescent="0.2">
      <c r="A777" s="193" t="s">
        <v>295</v>
      </c>
      <c r="D777" s="354">
        <f>D778</f>
        <v>768900</v>
      </c>
      <c r="E777" s="354"/>
      <c r="F777" s="250" t="s">
        <v>5</v>
      </c>
      <c r="G777" s="250"/>
    </row>
    <row r="778" spans="1:7" ht="22.5" customHeight="1" x14ac:dyDescent="0.2">
      <c r="A778" s="297" t="s">
        <v>209</v>
      </c>
      <c r="B778" s="297"/>
      <c r="C778" s="297"/>
      <c r="D778" s="354">
        <f>D779+D781+D786</f>
        <v>768900</v>
      </c>
      <c r="E778" s="354"/>
      <c r="F778" s="250" t="s">
        <v>5</v>
      </c>
      <c r="G778" s="250"/>
    </row>
    <row r="779" spans="1:7" ht="22.5" customHeight="1" x14ac:dyDescent="0.2">
      <c r="A779" s="297" t="s">
        <v>304</v>
      </c>
      <c r="B779" s="297"/>
      <c r="C779" s="297"/>
      <c r="D779" s="354">
        <v>56500</v>
      </c>
      <c r="E779" s="354"/>
      <c r="F779" s="250" t="s">
        <v>5</v>
      </c>
      <c r="G779" s="250"/>
    </row>
    <row r="780" spans="1:7" ht="22.5" customHeight="1" x14ac:dyDescent="0.2">
      <c r="A780" s="278"/>
      <c r="B780" s="278"/>
      <c r="C780" s="278" t="s">
        <v>148</v>
      </c>
      <c r="D780" s="360"/>
      <c r="E780" s="360"/>
      <c r="F780" s="278"/>
      <c r="G780" s="250"/>
    </row>
    <row r="781" spans="1:7" ht="22.5" customHeight="1" x14ac:dyDescent="0.2">
      <c r="A781" s="297" t="s">
        <v>318</v>
      </c>
      <c r="B781" s="297"/>
      <c r="C781" s="297"/>
      <c r="D781" s="354">
        <v>640900</v>
      </c>
      <c r="E781" s="354"/>
      <c r="F781" s="250" t="s">
        <v>5</v>
      </c>
      <c r="G781" s="250"/>
    </row>
    <row r="782" spans="1:7" ht="22.5" customHeight="1" x14ac:dyDescent="0.2">
      <c r="A782" s="278"/>
      <c r="B782" s="278"/>
      <c r="C782" s="278" t="s">
        <v>137</v>
      </c>
      <c r="D782" s="360"/>
      <c r="E782" s="360"/>
      <c r="F782" s="278"/>
    </row>
    <row r="783" spans="1:7" ht="22.5" customHeight="1" x14ac:dyDescent="0.2">
      <c r="A783" s="278"/>
      <c r="B783" s="278"/>
      <c r="C783" s="278" t="s">
        <v>135</v>
      </c>
      <c r="D783" s="360"/>
      <c r="E783" s="360"/>
      <c r="F783" s="278"/>
    </row>
    <row r="784" spans="1:7" ht="22.5" customHeight="1" x14ac:dyDescent="0.2">
      <c r="A784" s="278"/>
      <c r="B784" s="278"/>
      <c r="C784" s="278" t="s">
        <v>136</v>
      </c>
      <c r="D784" s="360"/>
      <c r="E784" s="360"/>
      <c r="F784" s="278"/>
    </row>
    <row r="785" spans="1:7" ht="22.5" customHeight="1" outlineLevel="1" x14ac:dyDescent="0.2">
      <c r="B785" s="326"/>
      <c r="C785" s="326" t="s">
        <v>134</v>
      </c>
      <c r="F785" s="367"/>
    </row>
    <row r="786" spans="1:7" ht="22.5" customHeight="1" x14ac:dyDescent="0.2">
      <c r="A786" s="297" t="s">
        <v>319</v>
      </c>
      <c r="B786" s="297"/>
      <c r="C786" s="297"/>
      <c r="D786" s="354">
        <v>71500</v>
      </c>
      <c r="E786" s="354"/>
      <c r="F786" s="250" t="s">
        <v>5</v>
      </c>
      <c r="G786" s="250"/>
    </row>
    <row r="787" spans="1:7" ht="22.5" customHeight="1" x14ac:dyDescent="0.2">
      <c r="A787" s="250"/>
      <c r="B787" s="250"/>
      <c r="C787" s="326" t="s">
        <v>521</v>
      </c>
      <c r="D787" s="365"/>
      <c r="E787" s="365"/>
      <c r="F787" s="250"/>
      <c r="G787" s="250"/>
    </row>
    <row r="788" spans="1:7" ht="22.5" customHeight="1" outlineLevel="1" x14ac:dyDescent="0.2">
      <c r="B788" s="326"/>
      <c r="C788" s="326" t="s">
        <v>53</v>
      </c>
      <c r="F788" s="358"/>
    </row>
    <row r="789" spans="1:7" ht="22.5" customHeight="1" outlineLevel="1" x14ac:dyDescent="0.2">
      <c r="B789" s="326"/>
      <c r="C789" s="326" t="s">
        <v>143</v>
      </c>
      <c r="F789" s="358"/>
    </row>
    <row r="790" spans="1:7" ht="22.5" customHeight="1" outlineLevel="1" x14ac:dyDescent="0.2">
      <c r="B790" s="326"/>
      <c r="C790" s="326"/>
      <c r="F790" s="358"/>
    </row>
    <row r="791" spans="1:7" s="193" customFormat="1" ht="22.5" customHeight="1" x14ac:dyDescent="0.2">
      <c r="A791" s="193" t="s">
        <v>307</v>
      </c>
      <c r="D791" s="354">
        <f>F792</f>
        <v>139600</v>
      </c>
      <c r="E791" s="354"/>
      <c r="F791" s="250" t="s">
        <v>5</v>
      </c>
      <c r="G791" s="250"/>
    </row>
    <row r="792" spans="1:7" ht="22.5" customHeight="1" x14ac:dyDescent="0.2">
      <c r="A792" s="193"/>
      <c r="B792" s="206" t="s">
        <v>92</v>
      </c>
      <c r="C792" s="206" t="s">
        <v>326</v>
      </c>
      <c r="F792" s="358">
        <v>139600</v>
      </c>
      <c r="G792" s="278" t="s">
        <v>5</v>
      </c>
    </row>
    <row r="793" spans="1:7" ht="22.5" customHeight="1" x14ac:dyDescent="0.2">
      <c r="A793" s="193"/>
      <c r="F793" s="358"/>
    </row>
    <row r="794" spans="1:7" ht="22.5" customHeight="1" x14ac:dyDescent="0.2">
      <c r="D794" s="360"/>
      <c r="E794" s="360"/>
      <c r="F794" s="362"/>
    </row>
    <row r="795" spans="1:7" ht="22.5" customHeight="1" x14ac:dyDescent="0.2">
      <c r="D795" s="360"/>
      <c r="E795" s="360"/>
      <c r="F795" s="362"/>
    </row>
    <row r="796" spans="1:7" ht="22.5" customHeight="1" x14ac:dyDescent="0.2">
      <c r="D796" s="360"/>
      <c r="E796" s="360"/>
      <c r="F796" s="362"/>
    </row>
    <row r="797" spans="1:7" ht="22.5" customHeight="1" x14ac:dyDescent="0.2">
      <c r="D797" s="360"/>
      <c r="E797" s="360"/>
      <c r="F797" s="362"/>
    </row>
    <row r="798" spans="1:7" ht="22.5" customHeight="1" x14ac:dyDescent="0.2">
      <c r="D798" s="360"/>
      <c r="E798" s="360"/>
      <c r="F798" s="362"/>
    </row>
    <row r="799" spans="1:7" ht="22.5" customHeight="1" x14ac:dyDescent="0.2">
      <c r="D799" s="360"/>
      <c r="E799" s="360"/>
      <c r="F799" s="362"/>
    </row>
    <row r="800" spans="1:7" ht="22.5" customHeight="1" x14ac:dyDescent="0.2">
      <c r="D800" s="360"/>
      <c r="E800" s="360"/>
      <c r="F800" s="362"/>
    </row>
    <row r="801" spans="1:7" ht="22.5" customHeight="1" x14ac:dyDescent="0.2">
      <c r="D801" s="360"/>
      <c r="E801" s="360"/>
      <c r="F801" s="362"/>
    </row>
    <row r="802" spans="1:7" ht="22.5" customHeight="1" x14ac:dyDescent="0.2">
      <c r="D802" s="360"/>
      <c r="E802" s="360"/>
      <c r="F802" s="362"/>
    </row>
    <row r="803" spans="1:7" ht="22.5" customHeight="1" x14ac:dyDescent="0.2">
      <c r="D803" s="360"/>
      <c r="E803" s="360"/>
      <c r="F803" s="362"/>
    </row>
    <row r="804" spans="1:7" ht="22.5" customHeight="1" x14ac:dyDescent="0.2">
      <c r="D804" s="360"/>
      <c r="E804" s="360"/>
      <c r="F804" s="362"/>
    </row>
    <row r="805" spans="1:7" ht="22.5" customHeight="1" x14ac:dyDescent="0.2">
      <c r="D805" s="360"/>
      <c r="E805" s="360"/>
      <c r="F805" s="362"/>
    </row>
    <row r="806" spans="1:7" ht="22.5" customHeight="1" x14ac:dyDescent="0.2">
      <c r="D806" s="360"/>
      <c r="E806" s="360"/>
      <c r="F806" s="362"/>
    </row>
    <row r="807" spans="1:7" ht="22.5" customHeight="1" x14ac:dyDescent="0.2">
      <c r="D807" s="360"/>
      <c r="E807" s="360"/>
      <c r="F807" s="362"/>
    </row>
    <row r="808" spans="1:7" ht="22.5" customHeight="1" x14ac:dyDescent="0.2">
      <c r="D808" s="360"/>
      <c r="E808" s="360"/>
      <c r="F808" s="362"/>
    </row>
    <row r="809" spans="1:7" ht="22.5" customHeight="1" x14ac:dyDescent="0.2">
      <c r="D809" s="360"/>
      <c r="E809" s="360"/>
      <c r="F809" s="362"/>
    </row>
    <row r="810" spans="1:7" ht="22.5" customHeight="1" outlineLevel="1" x14ac:dyDescent="0.2">
      <c r="C810" s="359"/>
      <c r="F810" s="358"/>
    </row>
    <row r="811" spans="1:7" ht="22.5" customHeight="1" x14ac:dyDescent="0.2">
      <c r="A811" s="297" t="s">
        <v>222</v>
      </c>
      <c r="B811" s="297"/>
      <c r="C811" s="297"/>
      <c r="E811" s="352">
        <f>D812+D823</f>
        <v>238100</v>
      </c>
      <c r="F811" s="352"/>
      <c r="G811" s="250" t="s">
        <v>5</v>
      </c>
    </row>
    <row r="812" spans="1:7" s="193" customFormat="1" ht="22.5" customHeight="1" x14ac:dyDescent="0.2">
      <c r="A812" s="193" t="s">
        <v>295</v>
      </c>
      <c r="D812" s="354">
        <f>D813</f>
        <v>91700</v>
      </c>
      <c r="E812" s="354"/>
      <c r="F812" s="250" t="s">
        <v>5</v>
      </c>
      <c r="G812" s="250"/>
    </row>
    <row r="813" spans="1:7" ht="22.5" customHeight="1" x14ac:dyDescent="0.2">
      <c r="A813" s="297" t="s">
        <v>209</v>
      </c>
      <c r="B813" s="297"/>
      <c r="C813" s="297"/>
      <c r="D813" s="354">
        <f>D814+D817</f>
        <v>91700</v>
      </c>
      <c r="E813" s="354"/>
      <c r="F813" s="250" t="s">
        <v>5</v>
      </c>
      <c r="G813" s="250"/>
    </row>
    <row r="814" spans="1:7" ht="22.5" customHeight="1" x14ac:dyDescent="0.2">
      <c r="A814" s="297" t="s">
        <v>320</v>
      </c>
      <c r="B814" s="297"/>
      <c r="C814" s="297"/>
      <c r="D814" s="354">
        <v>25100</v>
      </c>
      <c r="E814" s="354"/>
      <c r="F814" s="250" t="s">
        <v>5</v>
      </c>
      <c r="G814" s="250"/>
    </row>
    <row r="815" spans="1:7" ht="22.5" customHeight="1" x14ac:dyDescent="0.2">
      <c r="A815" s="250"/>
      <c r="B815" s="250"/>
      <c r="C815" s="278" t="s">
        <v>142</v>
      </c>
      <c r="D815" s="365"/>
      <c r="E815" s="365"/>
      <c r="F815" s="250"/>
      <c r="G815" s="250"/>
    </row>
    <row r="816" spans="1:7" ht="22.5" customHeight="1" x14ac:dyDescent="0.2">
      <c r="A816" s="278"/>
      <c r="B816" s="278"/>
      <c r="C816" s="278" t="s">
        <v>52</v>
      </c>
      <c r="D816" s="360"/>
      <c r="E816" s="360"/>
      <c r="F816" s="278"/>
    </row>
    <row r="817" spans="1:7" ht="22.5" customHeight="1" x14ac:dyDescent="0.2">
      <c r="A817" s="297" t="s">
        <v>305</v>
      </c>
      <c r="B817" s="297"/>
      <c r="C817" s="297"/>
      <c r="D817" s="354">
        <v>66600</v>
      </c>
      <c r="E817" s="354"/>
      <c r="F817" s="250" t="s">
        <v>5</v>
      </c>
      <c r="G817" s="250"/>
    </row>
    <row r="818" spans="1:7" ht="22.5" customHeight="1" x14ac:dyDescent="0.2">
      <c r="A818" s="250"/>
      <c r="B818" s="250"/>
      <c r="C818" s="326" t="s">
        <v>306</v>
      </c>
      <c r="D818" s="365"/>
      <c r="E818" s="365"/>
      <c r="F818" s="250"/>
      <c r="G818" s="250"/>
    </row>
    <row r="819" spans="1:7" ht="22.5" customHeight="1" outlineLevel="1" x14ac:dyDescent="0.2">
      <c r="B819" s="326"/>
      <c r="C819" s="326" t="s">
        <v>53</v>
      </c>
      <c r="F819" s="358"/>
    </row>
    <row r="820" spans="1:7" ht="22.5" customHeight="1" outlineLevel="1" x14ac:dyDescent="0.2">
      <c r="B820" s="326"/>
      <c r="C820" s="326" t="s">
        <v>143</v>
      </c>
      <c r="F820" s="358"/>
    </row>
    <row r="821" spans="1:7" ht="22.5" customHeight="1" outlineLevel="1" x14ac:dyDescent="0.2">
      <c r="B821" s="326"/>
      <c r="C821" s="326" t="s">
        <v>50</v>
      </c>
      <c r="F821" s="358"/>
    </row>
    <row r="822" spans="1:7" ht="22.5" customHeight="1" outlineLevel="1" x14ac:dyDescent="0.2">
      <c r="B822" s="326"/>
      <c r="C822" s="326"/>
      <c r="F822" s="358"/>
    </row>
    <row r="823" spans="1:7" ht="22.5" customHeight="1" outlineLevel="1" x14ac:dyDescent="0.2">
      <c r="A823" s="193" t="s">
        <v>307</v>
      </c>
      <c r="B823" s="193"/>
      <c r="C823" s="193"/>
      <c r="D823" s="354">
        <f>F826</f>
        <v>146400</v>
      </c>
      <c r="E823" s="354"/>
      <c r="F823" s="250" t="s">
        <v>5</v>
      </c>
      <c r="G823" s="250"/>
    </row>
    <row r="824" spans="1:7" ht="22.5" customHeight="1" outlineLevel="1" x14ac:dyDescent="0.2">
      <c r="A824" s="193"/>
      <c r="B824" s="206" t="s">
        <v>92</v>
      </c>
      <c r="C824" s="206" t="s">
        <v>836</v>
      </c>
      <c r="F824" s="358"/>
    </row>
    <row r="825" spans="1:7" ht="22.5" customHeight="1" outlineLevel="1" x14ac:dyDescent="0.2">
      <c r="C825" s="206" t="s">
        <v>835</v>
      </c>
      <c r="G825" s="206"/>
    </row>
    <row r="826" spans="1:7" ht="22.5" customHeight="1" outlineLevel="1" x14ac:dyDescent="0.2">
      <c r="C826" s="206" t="s">
        <v>327</v>
      </c>
      <c r="F826" s="358">
        <v>146400</v>
      </c>
      <c r="G826" s="278" t="s">
        <v>5</v>
      </c>
    </row>
    <row r="827" spans="1:7" ht="22.5" customHeight="1" outlineLevel="1" x14ac:dyDescent="0.2">
      <c r="B827" s="326"/>
      <c r="C827" s="326"/>
      <c r="F827" s="358"/>
    </row>
    <row r="828" spans="1:7" ht="22.5" customHeight="1" outlineLevel="1" x14ac:dyDescent="0.2">
      <c r="B828" s="326"/>
      <c r="C828" s="326"/>
      <c r="F828" s="358"/>
    </row>
    <row r="829" spans="1:7" ht="22.5" customHeight="1" outlineLevel="1" x14ac:dyDescent="0.2">
      <c r="B829" s="326"/>
      <c r="C829" s="326"/>
      <c r="F829" s="358"/>
    </row>
    <row r="830" spans="1:7" ht="22.5" customHeight="1" outlineLevel="1" x14ac:dyDescent="0.2">
      <c r="B830" s="326"/>
      <c r="C830" s="326"/>
      <c r="F830" s="358"/>
    </row>
    <row r="831" spans="1:7" ht="22.5" customHeight="1" outlineLevel="1" x14ac:dyDescent="0.2">
      <c r="B831" s="326"/>
      <c r="C831" s="326"/>
      <c r="F831" s="358"/>
    </row>
    <row r="832" spans="1:7" ht="22.5" customHeight="1" outlineLevel="1" x14ac:dyDescent="0.2">
      <c r="B832" s="326"/>
      <c r="C832" s="326"/>
      <c r="F832" s="358"/>
    </row>
    <row r="833" spans="1:7" ht="22.5" customHeight="1" outlineLevel="1" x14ac:dyDescent="0.2">
      <c r="B833" s="326"/>
      <c r="C833" s="326"/>
      <c r="F833" s="358"/>
    </row>
    <row r="834" spans="1:7" ht="22.5" customHeight="1" outlineLevel="1" x14ac:dyDescent="0.2">
      <c r="B834" s="326"/>
      <c r="C834" s="326"/>
      <c r="F834" s="358"/>
    </row>
    <row r="835" spans="1:7" ht="22.5" customHeight="1" outlineLevel="1" x14ac:dyDescent="0.2">
      <c r="B835" s="326"/>
      <c r="C835" s="326"/>
      <c r="F835" s="358"/>
    </row>
    <row r="836" spans="1:7" ht="22.5" customHeight="1" outlineLevel="1" x14ac:dyDescent="0.2">
      <c r="B836" s="326"/>
      <c r="C836" s="326"/>
      <c r="F836" s="358"/>
    </row>
    <row r="837" spans="1:7" ht="22.5" customHeight="1" outlineLevel="1" x14ac:dyDescent="0.2">
      <c r="B837" s="326"/>
      <c r="C837" s="326"/>
      <c r="F837" s="358"/>
    </row>
    <row r="838" spans="1:7" ht="22.5" customHeight="1" outlineLevel="1" x14ac:dyDescent="0.2">
      <c r="B838" s="326"/>
      <c r="C838" s="326"/>
      <c r="F838" s="358"/>
    </row>
    <row r="839" spans="1:7" ht="22.5" customHeight="1" outlineLevel="1" x14ac:dyDescent="0.2">
      <c r="B839" s="326"/>
      <c r="C839" s="326"/>
      <c r="F839" s="358"/>
    </row>
    <row r="840" spans="1:7" ht="22.5" customHeight="1" outlineLevel="1" x14ac:dyDescent="0.2">
      <c r="B840" s="326"/>
      <c r="C840" s="326"/>
      <c r="F840" s="358"/>
    </row>
    <row r="841" spans="1:7" ht="22.5" customHeight="1" outlineLevel="1" x14ac:dyDescent="0.2">
      <c r="B841" s="326"/>
      <c r="C841" s="326"/>
      <c r="F841" s="358"/>
    </row>
    <row r="842" spans="1:7" ht="22.5" customHeight="1" outlineLevel="1" x14ac:dyDescent="0.2">
      <c r="B842" s="326"/>
      <c r="C842" s="326"/>
      <c r="F842" s="358"/>
    </row>
    <row r="843" spans="1:7" ht="22.5" customHeight="1" outlineLevel="1" x14ac:dyDescent="0.2">
      <c r="B843" s="326"/>
      <c r="C843" s="326"/>
      <c r="F843" s="358"/>
    </row>
    <row r="844" spans="1:7" ht="22.5" customHeight="1" outlineLevel="1" x14ac:dyDescent="0.2">
      <c r="B844" s="326"/>
      <c r="C844" s="326"/>
      <c r="F844" s="358"/>
    </row>
    <row r="845" spans="1:7" ht="22.5" customHeight="1" outlineLevel="1" x14ac:dyDescent="0.2">
      <c r="B845" s="326"/>
      <c r="C845" s="326"/>
      <c r="F845" s="358"/>
    </row>
    <row r="846" spans="1:7" ht="22.5" customHeight="1" x14ac:dyDescent="0.2">
      <c r="A846" s="193" t="s">
        <v>223</v>
      </c>
      <c r="E846" s="352">
        <f>D847+D858</f>
        <v>213300</v>
      </c>
      <c r="F846" s="352"/>
      <c r="G846" s="250" t="s">
        <v>5</v>
      </c>
    </row>
    <row r="847" spans="1:7" s="193" customFormat="1" ht="22.5" customHeight="1" x14ac:dyDescent="0.2">
      <c r="A847" s="193" t="s">
        <v>295</v>
      </c>
      <c r="D847" s="354">
        <f>D848</f>
        <v>190100</v>
      </c>
      <c r="E847" s="354"/>
      <c r="F847" s="250" t="s">
        <v>5</v>
      </c>
      <c r="G847" s="250"/>
    </row>
    <row r="848" spans="1:7" ht="22.5" customHeight="1" x14ac:dyDescent="0.2">
      <c r="A848" s="297" t="s">
        <v>209</v>
      </c>
      <c r="B848" s="297"/>
      <c r="C848" s="297"/>
      <c r="D848" s="354">
        <f>D849+D851+D854</f>
        <v>190100</v>
      </c>
      <c r="E848" s="354"/>
      <c r="F848" s="250" t="s">
        <v>5</v>
      </c>
      <c r="G848" s="250"/>
    </row>
    <row r="849" spans="1:7" ht="22.5" customHeight="1" x14ac:dyDescent="0.2">
      <c r="A849" s="297" t="s">
        <v>304</v>
      </c>
      <c r="B849" s="297"/>
      <c r="C849" s="297"/>
      <c r="D849" s="354">
        <v>51000</v>
      </c>
      <c r="E849" s="354"/>
      <c r="F849" s="250" t="s">
        <v>5</v>
      </c>
      <c r="G849" s="250"/>
    </row>
    <row r="850" spans="1:7" ht="22.5" customHeight="1" x14ac:dyDescent="0.2">
      <c r="A850" s="250"/>
      <c r="B850" s="250"/>
      <c r="C850" s="278" t="s">
        <v>51</v>
      </c>
      <c r="D850" s="365"/>
      <c r="E850" s="365"/>
      <c r="F850" s="250"/>
      <c r="G850" s="250"/>
    </row>
    <row r="851" spans="1:7" ht="22.5" customHeight="1" x14ac:dyDescent="0.2">
      <c r="A851" s="297" t="s">
        <v>318</v>
      </c>
      <c r="B851" s="297"/>
      <c r="C851" s="297"/>
      <c r="D851" s="354">
        <v>49000</v>
      </c>
      <c r="E851" s="354"/>
      <c r="F851" s="250" t="s">
        <v>5</v>
      </c>
      <c r="G851" s="250"/>
    </row>
    <row r="852" spans="1:7" ht="22.5" customHeight="1" x14ac:dyDescent="0.2">
      <c r="A852" s="278"/>
      <c r="B852" s="278"/>
      <c r="C852" s="278" t="s">
        <v>142</v>
      </c>
      <c r="D852" s="360"/>
      <c r="E852" s="360"/>
      <c r="F852" s="278"/>
    </row>
    <row r="853" spans="1:7" ht="22.5" customHeight="1" x14ac:dyDescent="0.2">
      <c r="A853" s="278"/>
      <c r="B853" s="278"/>
      <c r="C853" s="278" t="s">
        <v>52</v>
      </c>
      <c r="D853" s="360"/>
      <c r="E853" s="360"/>
      <c r="F853" s="278"/>
    </row>
    <row r="854" spans="1:7" ht="22.5" customHeight="1" x14ac:dyDescent="0.2">
      <c r="A854" s="297" t="s">
        <v>319</v>
      </c>
      <c r="B854" s="297"/>
      <c r="C854" s="297"/>
      <c r="D854" s="354">
        <v>90100</v>
      </c>
      <c r="E854" s="354"/>
      <c r="F854" s="250" t="s">
        <v>5</v>
      </c>
      <c r="G854" s="250"/>
    </row>
    <row r="855" spans="1:7" ht="22.5" customHeight="1" outlineLevel="1" x14ac:dyDescent="0.2">
      <c r="B855" s="326"/>
      <c r="C855" s="164" t="s">
        <v>642</v>
      </c>
      <c r="D855" s="164"/>
      <c r="F855" s="358"/>
    </row>
    <row r="856" spans="1:7" ht="22.5" customHeight="1" outlineLevel="1" x14ac:dyDescent="0.2">
      <c r="B856" s="326"/>
      <c r="C856" s="326" t="s">
        <v>541</v>
      </c>
      <c r="F856" s="358"/>
    </row>
    <row r="857" spans="1:7" ht="22.5" customHeight="1" x14ac:dyDescent="0.2"/>
    <row r="858" spans="1:7" ht="22.5" customHeight="1" x14ac:dyDescent="0.2">
      <c r="A858" s="193" t="s">
        <v>307</v>
      </c>
      <c r="B858" s="193"/>
      <c r="C858" s="193"/>
      <c r="D858" s="354">
        <f>F859+F861</f>
        <v>23200</v>
      </c>
      <c r="E858" s="354"/>
      <c r="F858" s="250" t="s">
        <v>5</v>
      </c>
      <c r="G858" s="250"/>
    </row>
    <row r="859" spans="1:7" ht="22.5" customHeight="1" x14ac:dyDescent="0.2">
      <c r="A859" s="193"/>
      <c r="B859" s="206" t="s">
        <v>514</v>
      </c>
      <c r="C859" s="206" t="s">
        <v>328</v>
      </c>
      <c r="F859" s="358">
        <v>3000</v>
      </c>
      <c r="G859" s="278" t="s">
        <v>5</v>
      </c>
    </row>
    <row r="860" spans="1:7" ht="22.5" customHeight="1" x14ac:dyDescent="0.2">
      <c r="A860" s="193"/>
      <c r="B860" s="206" t="s">
        <v>99</v>
      </c>
      <c r="C860" s="206" t="s">
        <v>329</v>
      </c>
      <c r="F860" s="358"/>
    </row>
    <row r="861" spans="1:7" ht="22.5" customHeight="1" x14ac:dyDescent="0.2">
      <c r="C861" s="206" t="s">
        <v>330</v>
      </c>
      <c r="F861" s="358">
        <v>20200</v>
      </c>
      <c r="G861" s="278" t="s">
        <v>5</v>
      </c>
    </row>
    <row r="862" spans="1:7" ht="22.5" customHeight="1" x14ac:dyDescent="0.2"/>
    <row r="863" spans="1:7" ht="22.5" customHeight="1" x14ac:dyDescent="0.2"/>
    <row r="864" spans="1:7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22.5" customHeight="1" x14ac:dyDescent="0.2"/>
    <row r="877" ht="22.5" customHeight="1" x14ac:dyDescent="0.2"/>
    <row r="878" ht="22.5" customHeight="1" x14ac:dyDescent="0.2"/>
    <row r="879" ht="22.5" customHeight="1" x14ac:dyDescent="0.2"/>
    <row r="880" ht="22.5" customHeight="1" x14ac:dyDescent="0.2"/>
    <row r="881" spans="1:7" ht="23.25" customHeight="1" x14ac:dyDescent="0.2">
      <c r="A881" s="193" t="s">
        <v>208</v>
      </c>
      <c r="E881" s="352">
        <f>D882+D903+D908</f>
        <v>7340300</v>
      </c>
      <c r="F881" s="352"/>
      <c r="G881" s="250" t="s">
        <v>5</v>
      </c>
    </row>
    <row r="882" spans="1:7" s="193" customFormat="1" ht="23.25" customHeight="1" x14ac:dyDescent="0.2">
      <c r="A882" s="193" t="s">
        <v>295</v>
      </c>
      <c r="D882" s="354">
        <f>D883+D898</f>
        <v>3975000</v>
      </c>
      <c r="E882" s="354"/>
      <c r="F882" s="250" t="s">
        <v>5</v>
      </c>
      <c r="G882" s="250"/>
    </row>
    <row r="883" spans="1:7" ht="23.25" customHeight="1" x14ac:dyDescent="0.2">
      <c r="A883" s="297" t="s">
        <v>296</v>
      </c>
      <c r="B883" s="297"/>
      <c r="C883" s="297"/>
      <c r="D883" s="354">
        <f>D884+D890+D894</f>
        <v>3196600</v>
      </c>
      <c r="E883" s="354"/>
      <c r="F883" s="250" t="s">
        <v>5</v>
      </c>
      <c r="G883" s="250"/>
    </row>
    <row r="884" spans="1:7" ht="23.25" customHeight="1" x14ac:dyDescent="0.2">
      <c r="A884" s="297" t="s">
        <v>297</v>
      </c>
      <c r="B884" s="297"/>
      <c r="C884" s="297"/>
      <c r="D884" s="354">
        <v>1224000</v>
      </c>
      <c r="E884" s="354"/>
      <c r="F884" s="250" t="s">
        <v>5</v>
      </c>
      <c r="G884" s="250"/>
    </row>
    <row r="885" spans="1:7" ht="23.25" customHeight="1" x14ac:dyDescent="0.2">
      <c r="A885" s="278"/>
      <c r="B885" s="278"/>
      <c r="C885" s="278" t="s">
        <v>138</v>
      </c>
      <c r="D885" s="360"/>
      <c r="E885" s="360"/>
      <c r="F885" s="278"/>
    </row>
    <row r="886" spans="1:7" ht="23.25" customHeight="1" x14ac:dyDescent="0.2">
      <c r="A886" s="278"/>
      <c r="B886" s="278"/>
      <c r="C886" s="278" t="s">
        <v>522</v>
      </c>
      <c r="D886" s="360"/>
      <c r="E886" s="360"/>
      <c r="F886" s="278"/>
    </row>
    <row r="887" spans="1:7" ht="23.25" customHeight="1" x14ac:dyDescent="0.2">
      <c r="A887" s="278"/>
      <c r="B887" s="278"/>
      <c r="C887" s="278" t="s">
        <v>523</v>
      </c>
      <c r="D887" s="360"/>
      <c r="E887" s="360"/>
      <c r="F887" s="278"/>
    </row>
    <row r="888" spans="1:7" ht="23.25" customHeight="1" x14ac:dyDescent="0.2">
      <c r="A888" s="278"/>
      <c r="B888" s="278"/>
      <c r="C888" s="278" t="s">
        <v>522</v>
      </c>
      <c r="D888" s="360"/>
      <c r="E888" s="360"/>
      <c r="F888" s="278"/>
    </row>
    <row r="889" spans="1:7" ht="23.25" customHeight="1" x14ac:dyDescent="0.2">
      <c r="A889" s="278"/>
      <c r="B889" s="278"/>
      <c r="C889" s="278" t="s">
        <v>524</v>
      </c>
      <c r="D889" s="360"/>
      <c r="E889" s="360"/>
      <c r="F889" s="278"/>
    </row>
    <row r="890" spans="1:7" ht="23.25" customHeight="1" x14ac:dyDescent="0.2">
      <c r="A890" s="297" t="s">
        <v>298</v>
      </c>
      <c r="B890" s="297"/>
      <c r="C890" s="297"/>
      <c r="D890" s="354">
        <v>1536400</v>
      </c>
      <c r="E890" s="354"/>
      <c r="F890" s="250" t="s">
        <v>5</v>
      </c>
      <c r="G890" s="250"/>
    </row>
    <row r="891" spans="1:7" ht="23.25" customHeight="1" x14ac:dyDescent="0.2">
      <c r="A891" s="278"/>
      <c r="B891" s="278"/>
      <c r="C891" s="278" t="s">
        <v>643</v>
      </c>
      <c r="D891" s="360"/>
      <c r="E891" s="360"/>
      <c r="F891" s="278"/>
    </row>
    <row r="892" spans="1:7" ht="23.25" customHeight="1" x14ac:dyDescent="0.2">
      <c r="A892" s="278"/>
      <c r="B892" s="278"/>
      <c r="C892" s="278" t="s">
        <v>644</v>
      </c>
      <c r="D892" s="360"/>
      <c r="E892" s="360"/>
      <c r="F892" s="278"/>
    </row>
    <row r="893" spans="1:7" ht="23.25" customHeight="1" x14ac:dyDescent="0.2">
      <c r="A893" s="278"/>
      <c r="B893" s="278"/>
      <c r="C893" s="278" t="s">
        <v>604</v>
      </c>
      <c r="D893" s="360"/>
      <c r="E893" s="360"/>
      <c r="F893" s="278"/>
    </row>
    <row r="894" spans="1:7" ht="23.25" customHeight="1" x14ac:dyDescent="0.2">
      <c r="A894" s="297" t="s">
        <v>303</v>
      </c>
      <c r="B894" s="297"/>
      <c r="C894" s="297"/>
      <c r="D894" s="354">
        <v>436200</v>
      </c>
      <c r="E894" s="354"/>
      <c r="F894" s="250" t="s">
        <v>5</v>
      </c>
      <c r="G894" s="250"/>
    </row>
    <row r="895" spans="1:7" ht="23.25" customHeight="1" x14ac:dyDescent="0.2">
      <c r="A895" s="278"/>
      <c r="B895" s="278"/>
      <c r="C895" s="278" t="s">
        <v>838</v>
      </c>
      <c r="D895" s="360"/>
      <c r="E895" s="360"/>
      <c r="F895" s="278"/>
    </row>
    <row r="896" spans="1:7" ht="23.25" customHeight="1" x14ac:dyDescent="0.2">
      <c r="A896" s="278"/>
      <c r="B896" s="278"/>
      <c r="C896" s="278" t="s">
        <v>837</v>
      </c>
      <c r="D896" s="360"/>
      <c r="E896" s="360"/>
      <c r="F896" s="278"/>
    </row>
    <row r="897" spans="1:7" ht="23.25" customHeight="1" x14ac:dyDescent="0.2">
      <c r="A897" s="278"/>
      <c r="B897" s="278"/>
      <c r="C897" s="278" t="s">
        <v>646</v>
      </c>
      <c r="D897" s="360"/>
      <c r="E897" s="360"/>
      <c r="F897" s="278"/>
    </row>
    <row r="898" spans="1:7" ht="23.25" customHeight="1" x14ac:dyDescent="0.2">
      <c r="A898" s="297" t="s">
        <v>301</v>
      </c>
      <c r="B898" s="297"/>
      <c r="C898" s="297"/>
      <c r="D898" s="354">
        <v>778400</v>
      </c>
      <c r="E898" s="354"/>
      <c r="F898" s="250" t="s">
        <v>5</v>
      </c>
      <c r="G898" s="250"/>
    </row>
    <row r="899" spans="1:7" ht="23.25" customHeight="1" x14ac:dyDescent="0.2">
      <c r="A899" s="250"/>
      <c r="B899" s="250"/>
      <c r="C899" s="278" t="s">
        <v>132</v>
      </c>
      <c r="D899" s="365"/>
      <c r="E899" s="365"/>
      <c r="F899" s="250"/>
      <c r="G899" s="250"/>
    </row>
    <row r="900" spans="1:7" ht="23.25" customHeight="1" x14ac:dyDescent="0.2">
      <c r="A900" s="250"/>
      <c r="B900" s="250"/>
      <c r="C900" s="278" t="s">
        <v>133</v>
      </c>
      <c r="D900" s="365"/>
      <c r="E900" s="365"/>
      <c r="F900" s="250"/>
      <c r="G900" s="250"/>
    </row>
    <row r="901" spans="1:7" ht="23.25" customHeight="1" x14ac:dyDescent="0.2">
      <c r="A901" s="250"/>
      <c r="B901" s="250"/>
      <c r="C901" s="278" t="s">
        <v>129</v>
      </c>
      <c r="D901" s="365"/>
      <c r="E901" s="365"/>
      <c r="F901" s="250"/>
      <c r="G901" s="250"/>
    </row>
    <row r="902" spans="1:7" ht="23.25" customHeight="1" x14ac:dyDescent="0.2">
      <c r="A902" s="250"/>
      <c r="B902" s="250"/>
      <c r="C902" s="278"/>
      <c r="D902" s="365"/>
      <c r="E902" s="365"/>
      <c r="F902" s="250"/>
      <c r="G902" s="250"/>
    </row>
    <row r="903" spans="1:7" s="193" customFormat="1" ht="23.25" customHeight="1" x14ac:dyDescent="0.2">
      <c r="A903" s="193" t="s">
        <v>331</v>
      </c>
      <c r="D903" s="354">
        <f>F904+F906</f>
        <v>2739600</v>
      </c>
      <c r="E903" s="354"/>
      <c r="F903" s="250" t="s">
        <v>5</v>
      </c>
      <c r="G903" s="250"/>
    </row>
    <row r="904" spans="1:7" ht="23.25" customHeight="1" outlineLevel="1" x14ac:dyDescent="0.2">
      <c r="B904" s="206" t="s">
        <v>98</v>
      </c>
      <c r="C904" s="359" t="s">
        <v>154</v>
      </c>
      <c r="F904" s="358">
        <v>456600</v>
      </c>
      <c r="G904" s="278" t="s">
        <v>5</v>
      </c>
    </row>
    <row r="905" spans="1:7" ht="23.25" customHeight="1" outlineLevel="1" x14ac:dyDescent="0.2">
      <c r="B905" s="206" t="s">
        <v>645</v>
      </c>
      <c r="C905" s="206" t="s">
        <v>332</v>
      </c>
      <c r="F905" s="358"/>
    </row>
    <row r="906" spans="1:7" ht="23.25" customHeight="1" outlineLevel="1" x14ac:dyDescent="0.2">
      <c r="C906" s="206" t="s">
        <v>333</v>
      </c>
      <c r="F906" s="358">
        <v>2283000</v>
      </c>
      <c r="G906" s="278" t="s">
        <v>5</v>
      </c>
    </row>
    <row r="907" spans="1:7" ht="23.25" customHeight="1" outlineLevel="1" x14ac:dyDescent="0.2">
      <c r="C907" s="359"/>
      <c r="F907" s="358"/>
    </row>
    <row r="908" spans="1:7" s="193" customFormat="1" ht="23.25" customHeight="1" x14ac:dyDescent="0.2">
      <c r="A908" s="193" t="s">
        <v>115</v>
      </c>
      <c r="D908" s="354">
        <f>SUM(F909:F921)</f>
        <v>625700</v>
      </c>
      <c r="E908" s="354"/>
      <c r="F908" s="250" t="s">
        <v>5</v>
      </c>
      <c r="G908" s="250"/>
    </row>
    <row r="909" spans="1:7" ht="23.25" customHeight="1" outlineLevel="1" x14ac:dyDescent="0.2">
      <c r="B909" s="206" t="s">
        <v>514</v>
      </c>
      <c r="C909" s="206" t="s">
        <v>124</v>
      </c>
      <c r="F909" s="358"/>
    </row>
    <row r="910" spans="1:7" ht="23.25" customHeight="1" outlineLevel="1" x14ac:dyDescent="0.2">
      <c r="C910" s="206" t="s">
        <v>224</v>
      </c>
      <c r="F910" s="358">
        <v>56500</v>
      </c>
      <c r="G910" s="278" t="s">
        <v>5</v>
      </c>
    </row>
    <row r="911" spans="1:7" ht="23.25" customHeight="1" outlineLevel="1" x14ac:dyDescent="0.2">
      <c r="B911" s="206" t="s">
        <v>647</v>
      </c>
      <c r="C911" s="206" t="s">
        <v>773</v>
      </c>
      <c r="F911" s="358">
        <v>10000</v>
      </c>
      <c r="G911" s="278" t="s">
        <v>5</v>
      </c>
    </row>
    <row r="912" spans="1:7" ht="23.25" customHeight="1" outlineLevel="1" x14ac:dyDescent="0.2">
      <c r="B912" s="206" t="s">
        <v>660</v>
      </c>
      <c r="C912" s="206" t="s">
        <v>648</v>
      </c>
      <c r="F912" s="358"/>
    </row>
    <row r="913" spans="2:7" ht="23.25" customHeight="1" outlineLevel="1" x14ac:dyDescent="0.2">
      <c r="C913" s="206" t="s">
        <v>525</v>
      </c>
      <c r="F913" s="358">
        <v>28500</v>
      </c>
      <c r="G913" s="278" t="s">
        <v>5</v>
      </c>
    </row>
    <row r="914" spans="2:7" ht="23.25" customHeight="1" outlineLevel="1" x14ac:dyDescent="0.2">
      <c r="F914" s="358"/>
    </row>
    <row r="915" spans="2:7" ht="23.25" customHeight="1" outlineLevel="1" x14ac:dyDescent="0.2">
      <c r="B915" s="206" t="s">
        <v>100</v>
      </c>
      <c r="C915" s="206" t="s">
        <v>649</v>
      </c>
      <c r="F915" s="358"/>
    </row>
    <row r="916" spans="2:7" ht="23.25" customHeight="1" outlineLevel="1" x14ac:dyDescent="0.2">
      <c r="C916" s="206" t="s">
        <v>225</v>
      </c>
      <c r="F916" s="358">
        <v>2400</v>
      </c>
      <c r="G916" s="278" t="s">
        <v>5</v>
      </c>
    </row>
    <row r="917" spans="2:7" ht="23.25" customHeight="1" outlineLevel="1" x14ac:dyDescent="0.2">
      <c r="B917" s="206" t="s">
        <v>101</v>
      </c>
      <c r="C917" s="206" t="s">
        <v>650</v>
      </c>
      <c r="F917" s="358"/>
    </row>
    <row r="918" spans="2:7" ht="23.25" customHeight="1" outlineLevel="1" x14ac:dyDescent="0.2">
      <c r="C918" s="206" t="s">
        <v>226</v>
      </c>
      <c r="F918" s="356">
        <v>13100</v>
      </c>
      <c r="G918" s="278" t="s">
        <v>5</v>
      </c>
    </row>
    <row r="919" spans="2:7" ht="23.25" customHeight="1" outlineLevel="1" x14ac:dyDescent="0.2">
      <c r="B919" s="206" t="s">
        <v>92</v>
      </c>
      <c r="C919" s="278" t="s">
        <v>651</v>
      </c>
      <c r="F919" s="356"/>
    </row>
    <row r="920" spans="2:7" ht="23.25" customHeight="1" outlineLevel="1" x14ac:dyDescent="0.2">
      <c r="C920" s="359" t="s">
        <v>334</v>
      </c>
      <c r="F920" s="356">
        <v>314400</v>
      </c>
      <c r="G920" s="278" t="s">
        <v>5</v>
      </c>
    </row>
    <row r="921" spans="2:7" ht="23.25" customHeight="1" outlineLevel="1" x14ac:dyDescent="0.2">
      <c r="B921" s="206" t="s">
        <v>93</v>
      </c>
      <c r="C921" s="206" t="s">
        <v>839</v>
      </c>
      <c r="F921" s="356">
        <v>200800</v>
      </c>
      <c r="G921" s="278" t="s">
        <v>5</v>
      </c>
    </row>
    <row r="922" spans="2:7" ht="23.25" customHeight="1" outlineLevel="1" x14ac:dyDescent="0.2">
      <c r="F922" s="358"/>
    </row>
    <row r="923" spans="2:7" ht="23.25" customHeight="1" outlineLevel="1" x14ac:dyDescent="0.2">
      <c r="F923" s="358"/>
    </row>
    <row r="924" spans="2:7" ht="23.25" customHeight="1" outlineLevel="1" x14ac:dyDescent="0.2">
      <c r="F924" s="358"/>
    </row>
    <row r="925" spans="2:7" ht="23.25" customHeight="1" outlineLevel="1" x14ac:dyDescent="0.2">
      <c r="F925" s="358"/>
    </row>
    <row r="926" spans="2:7" ht="23.25" customHeight="1" outlineLevel="1" x14ac:dyDescent="0.2">
      <c r="F926" s="358"/>
    </row>
    <row r="927" spans="2:7" ht="22.5" customHeight="1" outlineLevel="1" x14ac:dyDescent="0.2">
      <c r="B927" s="378"/>
      <c r="C927" s="378"/>
      <c r="D927" s="378"/>
      <c r="E927" s="378"/>
      <c r="F927" s="379"/>
      <c r="G927" s="380"/>
    </row>
    <row r="928" spans="2:7" ht="22.5" customHeight="1" outlineLevel="1" x14ac:dyDescent="0.2">
      <c r="B928" s="378"/>
      <c r="C928" s="378"/>
      <c r="D928" s="378"/>
      <c r="E928" s="378"/>
      <c r="F928" s="379"/>
      <c r="G928" s="380"/>
    </row>
    <row r="929" spans="3:7" ht="22.5" customHeight="1" outlineLevel="1" x14ac:dyDescent="0.2">
      <c r="F929" s="358"/>
    </row>
    <row r="930" spans="3:7" ht="22.5" customHeight="1" outlineLevel="1" x14ac:dyDescent="0.2">
      <c r="F930" s="358"/>
    </row>
    <row r="931" spans="3:7" ht="22.5" customHeight="1" outlineLevel="1" x14ac:dyDescent="0.2">
      <c r="F931" s="358"/>
    </row>
    <row r="932" spans="3:7" ht="22.5" customHeight="1" outlineLevel="1" x14ac:dyDescent="0.2">
      <c r="F932" s="356"/>
    </row>
    <row r="933" spans="3:7" ht="22.5" customHeight="1" outlineLevel="1" x14ac:dyDescent="0.2">
      <c r="C933" s="278"/>
      <c r="F933" s="356"/>
    </row>
    <row r="934" spans="3:7" ht="22.5" customHeight="1" outlineLevel="1" x14ac:dyDescent="0.2">
      <c r="C934" s="359"/>
      <c r="F934" s="356"/>
    </row>
    <row r="935" spans="3:7" ht="22.5" customHeight="1" outlineLevel="1" x14ac:dyDescent="0.2">
      <c r="F935" s="358"/>
    </row>
    <row r="936" spans="3:7" ht="22.5" customHeight="1" outlineLevel="1" x14ac:dyDescent="0.2">
      <c r="F936" s="358"/>
    </row>
    <row r="937" spans="3:7" ht="22.5" customHeight="1" outlineLevel="1" x14ac:dyDescent="0.2">
      <c r="F937" s="358"/>
    </row>
    <row r="938" spans="3:7" ht="22.5" customHeight="1" outlineLevel="1" x14ac:dyDescent="0.2">
      <c r="F938" s="358"/>
    </row>
    <row r="939" spans="3:7" ht="22.5" customHeight="1" outlineLevel="1" x14ac:dyDescent="0.2">
      <c r="F939" s="356"/>
    </row>
    <row r="940" spans="3:7" ht="22.5" customHeight="1" outlineLevel="1" x14ac:dyDescent="0.2">
      <c r="C940" s="359"/>
      <c r="F940" s="358"/>
    </row>
    <row r="941" spans="3:7" ht="22.5" customHeight="1" outlineLevel="1" x14ac:dyDescent="0.2">
      <c r="C941" s="359"/>
      <c r="F941" s="358"/>
    </row>
    <row r="942" spans="3:7" ht="22.5" customHeight="1" outlineLevel="1" x14ac:dyDescent="0.2">
      <c r="G942" s="206"/>
    </row>
    <row r="943" spans="3:7" ht="22.5" customHeight="1" outlineLevel="1" x14ac:dyDescent="0.2">
      <c r="G943" s="206"/>
    </row>
    <row r="944" spans="3:7" ht="22.5" customHeight="1" outlineLevel="1" x14ac:dyDescent="0.2">
      <c r="G944" s="206"/>
    </row>
    <row r="945" spans="1:7" ht="22.5" customHeight="1" outlineLevel="1" x14ac:dyDescent="0.2">
      <c r="G945" s="206"/>
    </row>
    <row r="946" spans="1:7" ht="22.5" customHeight="1" outlineLevel="1" x14ac:dyDescent="0.2"/>
    <row r="947" spans="1:7" ht="22.5" customHeight="1" outlineLevel="1" x14ac:dyDescent="0.2"/>
    <row r="948" spans="1:7" ht="22.5" customHeight="1" x14ac:dyDescent="0.2"/>
    <row r="949" spans="1:7" ht="22.5" customHeight="1" x14ac:dyDescent="0.2">
      <c r="A949" s="297" t="s">
        <v>308</v>
      </c>
      <c r="B949" s="297"/>
      <c r="C949" s="297"/>
      <c r="F949" s="367"/>
      <c r="G949" s="206"/>
    </row>
    <row r="950" spans="1:7" ht="22.5" customHeight="1" x14ac:dyDescent="0.2">
      <c r="A950" s="250" t="s">
        <v>652</v>
      </c>
      <c r="C950" s="359"/>
      <c r="F950" s="355">
        <f>D951</f>
        <v>1010100</v>
      </c>
      <c r="G950" s="193" t="s">
        <v>5</v>
      </c>
    </row>
    <row r="951" spans="1:7" ht="22.5" customHeight="1" x14ac:dyDescent="0.2">
      <c r="A951" s="193" t="s">
        <v>199</v>
      </c>
      <c r="B951" s="193"/>
      <c r="C951" s="193"/>
      <c r="D951" s="354">
        <f>D952</f>
        <v>1010100</v>
      </c>
      <c r="E951" s="354"/>
      <c r="F951" s="250" t="s">
        <v>5</v>
      </c>
    </row>
    <row r="952" spans="1:7" ht="22.5" customHeight="1" x14ac:dyDescent="0.2">
      <c r="A952" s="193" t="s">
        <v>653</v>
      </c>
      <c r="B952" s="193"/>
      <c r="C952" s="193"/>
      <c r="D952" s="354">
        <f>D953</f>
        <v>1010100</v>
      </c>
      <c r="E952" s="354"/>
      <c r="F952" s="250" t="s">
        <v>5</v>
      </c>
    </row>
    <row r="953" spans="1:7" ht="22.5" customHeight="1" x14ac:dyDescent="0.2">
      <c r="A953" s="193" t="s">
        <v>654</v>
      </c>
      <c r="B953" s="193"/>
      <c r="C953" s="193"/>
      <c r="D953" s="354">
        <f>F954</f>
        <v>1010100</v>
      </c>
      <c r="E953" s="354"/>
      <c r="F953" s="250" t="s">
        <v>5</v>
      </c>
    </row>
    <row r="954" spans="1:7" ht="21.75" customHeight="1" x14ac:dyDescent="0.2">
      <c r="A954" s="257" t="s">
        <v>661</v>
      </c>
      <c r="B954" s="257"/>
      <c r="C954" s="278" t="s">
        <v>655</v>
      </c>
      <c r="D954" s="326"/>
      <c r="E954" s="358"/>
      <c r="F954" s="367">
        <v>1010100</v>
      </c>
      <c r="G954" s="206" t="s">
        <v>5</v>
      </c>
    </row>
    <row r="955" spans="1:7" ht="21.75" customHeight="1" x14ac:dyDescent="0.2">
      <c r="A955" s="326"/>
      <c r="B955" s="326"/>
      <c r="C955" s="381" t="s">
        <v>704</v>
      </c>
      <c r="D955" s="326"/>
      <c r="E955" s="358"/>
      <c r="F955" s="367"/>
      <c r="G955" s="206"/>
    </row>
    <row r="956" spans="1:7" ht="21.75" customHeight="1" x14ac:dyDescent="0.2">
      <c r="A956" s="326"/>
      <c r="B956" s="382"/>
      <c r="C956" s="381" t="s">
        <v>749</v>
      </c>
      <c r="D956" s="326"/>
      <c r="E956" s="358"/>
      <c r="F956" s="367"/>
      <c r="G956" s="206"/>
    </row>
    <row r="957" spans="1:7" ht="21.75" customHeight="1" x14ac:dyDescent="0.2">
      <c r="A957" s="326"/>
      <c r="B957" s="382"/>
      <c r="C957" s="381" t="s">
        <v>705</v>
      </c>
      <c r="D957" s="326"/>
      <c r="E957" s="358"/>
      <c r="F957" s="367"/>
      <c r="G957" s="206"/>
    </row>
    <row r="958" spans="1:7" ht="21.75" customHeight="1" x14ac:dyDescent="0.2">
      <c r="A958" s="326"/>
      <c r="B958" s="382"/>
      <c r="C958" s="381" t="s">
        <v>706</v>
      </c>
      <c r="D958" s="326"/>
      <c r="E958" s="358"/>
      <c r="F958" s="367"/>
      <c r="G958" s="206"/>
    </row>
    <row r="959" spans="1:7" ht="21.75" customHeight="1" x14ac:dyDescent="0.2">
      <c r="A959" s="326"/>
      <c r="B959" s="382"/>
      <c r="C959" s="381" t="s">
        <v>707</v>
      </c>
      <c r="D959" s="326"/>
      <c r="E959" s="358"/>
      <c r="F959" s="367"/>
      <c r="G959" s="206"/>
    </row>
    <row r="960" spans="1:7" ht="21.75" customHeight="1" x14ac:dyDescent="0.2">
      <c r="A960" s="326"/>
      <c r="B960" s="382"/>
      <c r="C960" s="381" t="s">
        <v>708</v>
      </c>
      <c r="D960" s="326"/>
      <c r="E960" s="358"/>
      <c r="F960" s="367"/>
      <c r="G960" s="206"/>
    </row>
    <row r="961" spans="1:7" ht="21.75" customHeight="1" x14ac:dyDescent="0.2">
      <c r="A961" s="326"/>
      <c r="B961" s="382"/>
      <c r="C961" s="381" t="s">
        <v>709</v>
      </c>
      <c r="D961" s="326"/>
      <c r="E961" s="358"/>
      <c r="F961" s="367"/>
      <c r="G961" s="206"/>
    </row>
    <row r="962" spans="1:7" ht="21.75" customHeight="1" x14ac:dyDescent="0.2">
      <c r="A962" s="326"/>
      <c r="B962" s="382"/>
      <c r="C962" s="381" t="s">
        <v>710</v>
      </c>
      <c r="D962" s="326"/>
      <c r="E962" s="358"/>
      <c r="F962" s="367"/>
      <c r="G962" s="206"/>
    </row>
    <row r="963" spans="1:7" ht="21.75" customHeight="1" x14ac:dyDescent="0.2">
      <c r="A963" s="326"/>
      <c r="B963" s="382"/>
      <c r="C963" s="381" t="s">
        <v>709</v>
      </c>
      <c r="D963" s="326"/>
      <c r="E963" s="358"/>
      <c r="F963" s="367"/>
      <c r="G963" s="206"/>
    </row>
    <row r="964" spans="1:7" ht="21.75" customHeight="1" x14ac:dyDescent="0.2">
      <c r="A964" s="326"/>
      <c r="B964" s="382"/>
      <c r="C964" s="376" t="s">
        <v>711</v>
      </c>
      <c r="D964" s="326"/>
      <c r="E964" s="358"/>
      <c r="F964" s="367"/>
      <c r="G964" s="206"/>
    </row>
    <row r="965" spans="1:7" ht="21.75" customHeight="1" x14ac:dyDescent="0.2">
      <c r="A965" s="326"/>
      <c r="B965" s="382"/>
      <c r="C965" s="376" t="s">
        <v>712</v>
      </c>
      <c r="D965" s="326"/>
      <c r="E965" s="358"/>
      <c r="F965" s="367"/>
      <c r="G965" s="206"/>
    </row>
    <row r="966" spans="1:7" ht="21.75" customHeight="1" x14ac:dyDescent="0.2">
      <c r="A966" s="326"/>
      <c r="B966" s="382"/>
      <c r="C966" s="376" t="s">
        <v>713</v>
      </c>
      <c r="D966" s="326"/>
      <c r="E966" s="358"/>
      <c r="F966" s="367"/>
      <c r="G966" s="206"/>
    </row>
    <row r="967" spans="1:7" ht="21.75" customHeight="1" x14ac:dyDescent="0.2">
      <c r="A967" s="326"/>
      <c r="B967" s="382"/>
      <c r="C967" s="381" t="s">
        <v>714</v>
      </c>
      <c r="D967" s="326"/>
      <c r="E967" s="358"/>
      <c r="F967" s="367"/>
      <c r="G967" s="206"/>
    </row>
    <row r="968" spans="1:7" ht="21.75" customHeight="1" x14ac:dyDescent="0.2">
      <c r="A968" s="326"/>
      <c r="B968" s="382"/>
      <c r="C968" s="381" t="s">
        <v>747</v>
      </c>
      <c r="D968" s="326"/>
      <c r="E968" s="358"/>
      <c r="F968" s="367"/>
      <c r="G968" s="206"/>
    </row>
    <row r="969" spans="1:7" ht="21.75" customHeight="1" x14ac:dyDescent="0.2">
      <c r="A969" s="326"/>
      <c r="B969" s="382"/>
      <c r="C969" s="381" t="s">
        <v>715</v>
      </c>
      <c r="D969" s="326"/>
      <c r="E969" s="358"/>
      <c r="F969" s="367"/>
      <c r="G969" s="206"/>
    </row>
    <row r="970" spans="1:7" ht="21.75" customHeight="1" x14ac:dyDescent="0.2">
      <c r="A970" s="326"/>
      <c r="B970" s="382"/>
      <c r="C970" s="381" t="s">
        <v>716</v>
      </c>
      <c r="D970" s="326"/>
      <c r="E970" s="358"/>
      <c r="F970" s="367"/>
      <c r="G970" s="206"/>
    </row>
    <row r="971" spans="1:7" ht="21.75" customHeight="1" x14ac:dyDescent="0.2">
      <c r="A971" s="326"/>
      <c r="B971" s="382"/>
      <c r="C971" s="381" t="s">
        <v>717</v>
      </c>
      <c r="D971" s="326"/>
      <c r="E971" s="358"/>
      <c r="F971" s="367"/>
      <c r="G971" s="206"/>
    </row>
    <row r="972" spans="1:7" ht="21.75" customHeight="1" x14ac:dyDescent="0.2">
      <c r="A972" s="326"/>
      <c r="B972" s="382"/>
      <c r="C972" s="381" t="s">
        <v>718</v>
      </c>
      <c r="D972" s="326"/>
      <c r="E972" s="358"/>
      <c r="F972" s="367"/>
      <c r="G972" s="206"/>
    </row>
    <row r="973" spans="1:7" ht="21.75" customHeight="1" x14ac:dyDescent="0.2">
      <c r="A973" s="326"/>
      <c r="B973" s="382"/>
      <c r="C973" s="381" t="s">
        <v>719</v>
      </c>
      <c r="D973" s="326"/>
      <c r="E973" s="358"/>
      <c r="F973" s="367"/>
      <c r="G973" s="206"/>
    </row>
    <row r="974" spans="1:7" ht="21.75" customHeight="1" x14ac:dyDescent="0.2">
      <c r="A974" s="326"/>
      <c r="B974" s="382"/>
      <c r="C974" s="381" t="s">
        <v>720</v>
      </c>
      <c r="D974" s="326"/>
      <c r="E974" s="358"/>
      <c r="F974" s="367"/>
      <c r="G974" s="206"/>
    </row>
    <row r="975" spans="1:7" ht="21.75" customHeight="1" x14ac:dyDescent="0.2">
      <c r="A975" s="326"/>
      <c r="B975" s="382"/>
      <c r="C975" s="376" t="s">
        <v>709</v>
      </c>
      <c r="D975" s="326"/>
      <c r="E975" s="358"/>
      <c r="F975" s="367"/>
      <c r="G975" s="206"/>
    </row>
    <row r="976" spans="1:7" ht="21.75" customHeight="1" x14ac:dyDescent="0.2">
      <c r="A976" s="326"/>
      <c r="B976" s="382"/>
      <c r="C976" s="376" t="s">
        <v>721</v>
      </c>
      <c r="D976" s="326"/>
      <c r="E976" s="358"/>
      <c r="F976" s="367"/>
      <c r="G976" s="206"/>
    </row>
    <row r="977" spans="1:7" ht="21.75" customHeight="1" x14ac:dyDescent="0.2">
      <c r="A977" s="326"/>
      <c r="B977" s="382"/>
      <c r="C977" s="376" t="s">
        <v>722</v>
      </c>
      <c r="D977" s="326"/>
      <c r="E977" s="358"/>
      <c r="F977" s="367"/>
      <c r="G977" s="206"/>
    </row>
    <row r="978" spans="1:7" ht="21.75" customHeight="1" x14ac:dyDescent="0.2">
      <c r="A978" s="326"/>
      <c r="B978" s="382"/>
      <c r="C978" s="376" t="s">
        <v>723</v>
      </c>
      <c r="D978" s="326"/>
      <c r="E978" s="358"/>
      <c r="F978" s="367"/>
      <c r="G978" s="206"/>
    </row>
    <row r="979" spans="1:7" ht="22.5" customHeight="1" x14ac:dyDescent="0.2">
      <c r="A979" s="326"/>
      <c r="B979" s="382"/>
      <c r="C979" s="376" t="s">
        <v>740</v>
      </c>
      <c r="D979" s="326"/>
      <c r="E979" s="358"/>
      <c r="F979" s="367"/>
      <c r="G979" s="206"/>
    </row>
    <row r="980" spans="1:7" ht="22.5" customHeight="1" x14ac:dyDescent="0.2">
      <c r="A980" s="326"/>
      <c r="B980" s="382"/>
      <c r="C980" s="376" t="s">
        <v>734</v>
      </c>
      <c r="D980" s="326"/>
      <c r="E980" s="358"/>
      <c r="F980" s="367"/>
      <c r="G980" s="206"/>
    </row>
    <row r="981" spans="1:7" ht="22.5" customHeight="1" x14ac:dyDescent="0.2">
      <c r="A981" s="326"/>
      <c r="B981" s="382"/>
      <c r="C981" s="376" t="s">
        <v>709</v>
      </c>
      <c r="D981" s="326"/>
      <c r="E981" s="358"/>
      <c r="F981" s="367"/>
      <c r="G981" s="206"/>
    </row>
    <row r="982" spans="1:7" ht="22.5" customHeight="1" x14ac:dyDescent="0.2">
      <c r="A982" s="326"/>
      <c r="B982" s="382"/>
      <c r="C982" s="381" t="s">
        <v>736</v>
      </c>
      <c r="D982" s="326"/>
      <c r="E982" s="358"/>
      <c r="F982" s="367"/>
      <c r="G982" s="206"/>
    </row>
    <row r="983" spans="1:7" ht="22.5" customHeight="1" x14ac:dyDescent="0.2">
      <c r="A983" s="326"/>
      <c r="B983" s="382"/>
      <c r="C983" s="381" t="s">
        <v>713</v>
      </c>
      <c r="D983" s="326"/>
      <c r="E983" s="358"/>
      <c r="F983" s="367"/>
      <c r="G983" s="206"/>
    </row>
    <row r="984" spans="1:7" ht="22.5" customHeight="1" x14ac:dyDescent="0.2">
      <c r="A984" s="326"/>
      <c r="B984" s="382"/>
      <c r="C984" s="381" t="s">
        <v>745</v>
      </c>
      <c r="D984" s="326"/>
      <c r="E984" s="358"/>
      <c r="F984" s="367"/>
      <c r="G984" s="206"/>
    </row>
    <row r="985" spans="1:7" ht="22.5" customHeight="1" x14ac:dyDescent="0.2">
      <c r="A985" s="326"/>
      <c r="B985" s="382"/>
      <c r="C985" s="381" t="s">
        <v>737</v>
      </c>
      <c r="D985" s="326"/>
      <c r="E985" s="358"/>
      <c r="F985" s="367"/>
      <c r="G985" s="206"/>
    </row>
    <row r="986" spans="1:7" ht="22.5" customHeight="1" x14ac:dyDescent="0.2">
      <c r="A986" s="326"/>
      <c r="B986" s="382"/>
      <c r="C986" s="376" t="s">
        <v>738</v>
      </c>
      <c r="D986" s="326"/>
      <c r="E986" s="358"/>
      <c r="F986" s="367"/>
      <c r="G986" s="206"/>
    </row>
    <row r="987" spans="1:7" ht="22.5" customHeight="1" x14ac:dyDescent="0.2">
      <c r="A987" s="326"/>
      <c r="B987" s="382"/>
      <c r="C987" s="376" t="s">
        <v>739</v>
      </c>
      <c r="D987" s="326"/>
      <c r="E987" s="358"/>
      <c r="F987" s="367"/>
      <c r="G987" s="206"/>
    </row>
    <row r="988" spans="1:7" ht="22.5" customHeight="1" x14ac:dyDescent="0.2">
      <c r="A988" s="326"/>
      <c r="B988" s="382"/>
      <c r="C988" s="381" t="s">
        <v>746</v>
      </c>
      <c r="D988" s="326"/>
      <c r="E988" s="358"/>
      <c r="F988" s="367"/>
      <c r="G988" s="206"/>
    </row>
    <row r="989" spans="1:7" ht="22.5" customHeight="1" x14ac:dyDescent="0.2">
      <c r="A989" s="326"/>
      <c r="B989" s="382"/>
      <c r="C989" s="381" t="s">
        <v>741</v>
      </c>
      <c r="D989" s="326"/>
      <c r="E989" s="358"/>
      <c r="F989" s="367"/>
      <c r="G989" s="206"/>
    </row>
    <row r="990" spans="1:7" ht="22.5" customHeight="1" x14ac:dyDescent="0.2">
      <c r="A990" s="326"/>
      <c r="B990" s="382"/>
      <c r="C990" s="381" t="s">
        <v>713</v>
      </c>
      <c r="D990" s="326"/>
      <c r="E990" s="358"/>
      <c r="F990" s="367"/>
      <c r="G990" s="206"/>
    </row>
    <row r="991" spans="1:7" ht="22.5" customHeight="1" x14ac:dyDescent="0.2">
      <c r="A991" s="326"/>
      <c r="B991" s="382"/>
      <c r="C991" s="381" t="s">
        <v>742</v>
      </c>
      <c r="D991" s="326"/>
      <c r="E991" s="358"/>
      <c r="F991" s="367"/>
      <c r="G991" s="206"/>
    </row>
    <row r="992" spans="1:7" ht="22.5" customHeight="1" x14ac:dyDescent="0.2">
      <c r="A992" s="326"/>
      <c r="B992" s="382"/>
      <c r="C992" s="381" t="s">
        <v>713</v>
      </c>
      <c r="D992" s="326"/>
      <c r="E992" s="358"/>
      <c r="F992" s="367"/>
      <c r="G992" s="206"/>
    </row>
    <row r="993" spans="1:7" ht="22.5" customHeight="1" x14ac:dyDescent="0.2">
      <c r="A993" s="326"/>
      <c r="B993" s="382"/>
      <c r="C993" s="381" t="s">
        <v>743</v>
      </c>
      <c r="D993" s="326"/>
      <c r="E993" s="358"/>
      <c r="F993" s="367"/>
      <c r="G993" s="206"/>
    </row>
    <row r="994" spans="1:7" ht="22.5" customHeight="1" x14ac:dyDescent="0.2">
      <c r="A994" s="326"/>
      <c r="B994" s="382"/>
      <c r="C994" s="381" t="s">
        <v>744</v>
      </c>
      <c r="D994" s="326"/>
      <c r="E994" s="358"/>
      <c r="F994" s="367"/>
      <c r="G994" s="206"/>
    </row>
    <row r="995" spans="1:7" ht="21.75" customHeight="1" x14ac:dyDescent="0.2">
      <c r="A995" s="326"/>
      <c r="B995" s="326"/>
      <c r="C995" s="381" t="s">
        <v>724</v>
      </c>
      <c r="D995" s="326"/>
      <c r="E995" s="358"/>
      <c r="F995" s="367"/>
      <c r="G995" s="206"/>
    </row>
    <row r="996" spans="1:7" ht="21.75" customHeight="1" x14ac:dyDescent="0.2">
      <c r="A996" s="326"/>
      <c r="B996" s="382"/>
      <c r="C996" s="381" t="s">
        <v>749</v>
      </c>
      <c r="D996" s="326"/>
      <c r="E996" s="358"/>
      <c r="F996" s="367"/>
      <c r="G996" s="206"/>
    </row>
    <row r="997" spans="1:7" ht="21.75" customHeight="1" x14ac:dyDescent="0.2">
      <c r="A997" s="326"/>
      <c r="B997" s="382"/>
      <c r="C997" s="381" t="s">
        <v>705</v>
      </c>
      <c r="D997" s="326"/>
      <c r="E997" s="358"/>
      <c r="F997" s="367"/>
      <c r="G997" s="206"/>
    </row>
    <row r="998" spans="1:7" ht="21.75" customHeight="1" x14ac:dyDescent="0.2">
      <c r="A998" s="326"/>
      <c r="B998" s="382"/>
      <c r="C998" s="383" t="s">
        <v>725</v>
      </c>
      <c r="D998" s="326"/>
      <c r="E998" s="358"/>
      <c r="F998" s="367"/>
      <c r="G998" s="206"/>
    </row>
    <row r="999" spans="1:7" ht="21.75" customHeight="1" x14ac:dyDescent="0.2">
      <c r="A999" s="326"/>
      <c r="B999" s="382"/>
      <c r="C999" s="383" t="s">
        <v>765</v>
      </c>
      <c r="D999" s="326"/>
      <c r="E999" s="358"/>
      <c r="F999" s="367"/>
      <c r="G999" s="206"/>
    </row>
    <row r="1000" spans="1:7" ht="21.75" customHeight="1" x14ac:dyDescent="0.2">
      <c r="A1000" s="326"/>
      <c r="B1000" s="382"/>
      <c r="C1000" s="383" t="s">
        <v>766</v>
      </c>
      <c r="D1000" s="326"/>
      <c r="E1000" s="358"/>
      <c r="F1000" s="367"/>
      <c r="G1000" s="206"/>
    </row>
    <row r="1001" spans="1:7" ht="21.75" customHeight="1" x14ac:dyDescent="0.2">
      <c r="A1001" s="326"/>
      <c r="B1001" s="382"/>
      <c r="C1001" s="383" t="s">
        <v>735</v>
      </c>
      <c r="D1001" s="326"/>
      <c r="E1001" s="358"/>
      <c r="F1001" s="367"/>
      <c r="G1001" s="206"/>
    </row>
    <row r="1002" spans="1:7" ht="21.75" customHeight="1" x14ac:dyDescent="0.2">
      <c r="A1002" s="326"/>
      <c r="B1002" s="382"/>
      <c r="C1002" s="383" t="s">
        <v>726</v>
      </c>
      <c r="D1002" s="326"/>
      <c r="E1002" s="358"/>
      <c r="F1002" s="367"/>
      <c r="G1002" s="206"/>
    </row>
    <row r="1003" spans="1:7" ht="21.75" customHeight="1" x14ac:dyDescent="0.2">
      <c r="A1003" s="326"/>
      <c r="B1003" s="382"/>
      <c r="C1003" s="381" t="s">
        <v>708</v>
      </c>
      <c r="D1003" s="326"/>
      <c r="E1003" s="358"/>
      <c r="F1003" s="367"/>
      <c r="G1003" s="206"/>
    </row>
    <row r="1004" spans="1:7" ht="21.75" customHeight="1" x14ac:dyDescent="0.2">
      <c r="A1004" s="326"/>
      <c r="B1004" s="382"/>
      <c r="C1004" s="381" t="s">
        <v>727</v>
      </c>
      <c r="D1004" s="326"/>
      <c r="E1004" s="358"/>
      <c r="F1004" s="367"/>
      <c r="G1004" s="206"/>
    </row>
    <row r="1005" spans="1:7" ht="21.75" customHeight="1" x14ac:dyDescent="0.2">
      <c r="A1005" s="326"/>
      <c r="B1005" s="382"/>
      <c r="C1005" s="383" t="s">
        <v>728</v>
      </c>
      <c r="D1005" s="326"/>
      <c r="E1005" s="358"/>
      <c r="F1005" s="367"/>
      <c r="G1005" s="206"/>
    </row>
    <row r="1006" spans="1:7" ht="21.75" customHeight="1" x14ac:dyDescent="0.2">
      <c r="A1006" s="326"/>
      <c r="B1006" s="382"/>
      <c r="C1006" s="381" t="s">
        <v>709</v>
      </c>
      <c r="D1006" s="326"/>
      <c r="E1006" s="358"/>
      <c r="F1006" s="367"/>
      <c r="G1006" s="206"/>
    </row>
    <row r="1007" spans="1:7" ht="21.75" customHeight="1" x14ac:dyDescent="0.2">
      <c r="A1007" s="326"/>
      <c r="B1007" s="382"/>
      <c r="C1007" s="376" t="s">
        <v>711</v>
      </c>
      <c r="D1007" s="326"/>
      <c r="E1007" s="358"/>
      <c r="F1007" s="367"/>
      <c r="G1007" s="206"/>
    </row>
    <row r="1008" spans="1:7" ht="21.75" customHeight="1" x14ac:dyDescent="0.2">
      <c r="A1008" s="326"/>
      <c r="B1008" s="382"/>
      <c r="C1008" s="376" t="s">
        <v>712</v>
      </c>
      <c r="D1008" s="326"/>
      <c r="E1008" s="358"/>
      <c r="F1008" s="367"/>
      <c r="G1008" s="206"/>
    </row>
    <row r="1009" spans="1:7" ht="21.75" customHeight="1" x14ac:dyDescent="0.2">
      <c r="A1009" s="326"/>
      <c r="B1009" s="382"/>
      <c r="C1009" s="376" t="s">
        <v>713</v>
      </c>
      <c r="D1009" s="326"/>
      <c r="E1009" s="358"/>
      <c r="F1009" s="367"/>
      <c r="G1009" s="206"/>
    </row>
    <row r="1010" spans="1:7" ht="21.75" customHeight="1" x14ac:dyDescent="0.2">
      <c r="A1010" s="326"/>
      <c r="B1010" s="382"/>
      <c r="C1010" s="206" t="s">
        <v>729</v>
      </c>
      <c r="D1010" s="326"/>
      <c r="E1010" s="358"/>
      <c r="F1010" s="367"/>
      <c r="G1010" s="206"/>
    </row>
    <row r="1011" spans="1:7" ht="21.75" customHeight="1" x14ac:dyDescent="0.2">
      <c r="A1011" s="326"/>
      <c r="B1011" s="382"/>
      <c r="C1011" s="206" t="s">
        <v>731</v>
      </c>
      <c r="D1011" s="326"/>
      <c r="E1011" s="358"/>
      <c r="F1011" s="367"/>
      <c r="G1011" s="206"/>
    </row>
    <row r="1012" spans="1:7" ht="21.75" customHeight="1" x14ac:dyDescent="0.2">
      <c r="A1012" s="326"/>
      <c r="B1012" s="382"/>
      <c r="C1012" s="376" t="s">
        <v>730</v>
      </c>
      <c r="D1012" s="326"/>
      <c r="E1012" s="358"/>
      <c r="F1012" s="367"/>
      <c r="G1012" s="206"/>
    </row>
    <row r="1013" spans="1:7" ht="21.75" customHeight="1" x14ac:dyDescent="0.2">
      <c r="A1013" s="326"/>
      <c r="B1013" s="382"/>
      <c r="C1013" s="376" t="s">
        <v>732</v>
      </c>
      <c r="D1013" s="326"/>
      <c r="E1013" s="358"/>
      <c r="F1013" s="367"/>
      <c r="G1013" s="206"/>
    </row>
    <row r="1014" spans="1:7" ht="21.75" customHeight="1" x14ac:dyDescent="0.2">
      <c r="A1014" s="326"/>
      <c r="B1014" s="382"/>
      <c r="C1014" s="381" t="s">
        <v>714</v>
      </c>
      <c r="D1014" s="326"/>
      <c r="E1014" s="358"/>
      <c r="F1014" s="367"/>
      <c r="G1014" s="206"/>
    </row>
    <row r="1015" spans="1:7" ht="21.75" customHeight="1" x14ac:dyDescent="0.2">
      <c r="A1015" s="326"/>
      <c r="B1015" s="382"/>
      <c r="C1015" s="381" t="s">
        <v>747</v>
      </c>
      <c r="D1015" s="326"/>
      <c r="E1015" s="358"/>
      <c r="F1015" s="367"/>
      <c r="G1015" s="206"/>
    </row>
    <row r="1016" spans="1:7" ht="21.75" customHeight="1" x14ac:dyDescent="0.2">
      <c r="A1016" s="326"/>
      <c r="B1016" s="382"/>
      <c r="C1016" s="381" t="s">
        <v>715</v>
      </c>
      <c r="D1016" s="326"/>
      <c r="E1016" s="358"/>
      <c r="F1016" s="367"/>
      <c r="G1016" s="206"/>
    </row>
    <row r="1017" spans="1:7" ht="21.75" customHeight="1" x14ac:dyDescent="0.2">
      <c r="A1017" s="326"/>
      <c r="B1017" s="382"/>
      <c r="C1017" s="381" t="s">
        <v>716</v>
      </c>
      <c r="D1017" s="326"/>
      <c r="E1017" s="358"/>
      <c r="F1017" s="367"/>
      <c r="G1017" s="206"/>
    </row>
    <row r="1018" spans="1:7" ht="21.75" customHeight="1" x14ac:dyDescent="0.2">
      <c r="A1018" s="326"/>
      <c r="B1018" s="382"/>
      <c r="C1018" s="381" t="s">
        <v>717</v>
      </c>
      <c r="D1018" s="326"/>
      <c r="E1018" s="358"/>
      <c r="F1018" s="367"/>
      <c r="G1018" s="206"/>
    </row>
    <row r="1019" spans="1:7" ht="21.75" customHeight="1" x14ac:dyDescent="0.2">
      <c r="A1019" s="326"/>
      <c r="B1019" s="382"/>
      <c r="C1019" s="381" t="s">
        <v>716</v>
      </c>
      <c r="D1019" s="326"/>
      <c r="E1019" s="358"/>
      <c r="F1019" s="367"/>
      <c r="G1019" s="206"/>
    </row>
    <row r="1020" spans="1:7" ht="21.75" customHeight="1" x14ac:dyDescent="0.2">
      <c r="A1020" s="326"/>
      <c r="B1020" s="382"/>
      <c r="C1020" s="381" t="s">
        <v>733</v>
      </c>
      <c r="D1020" s="326"/>
      <c r="E1020" s="358"/>
      <c r="F1020" s="367"/>
      <c r="G1020" s="206"/>
    </row>
    <row r="1021" spans="1:7" ht="21.75" customHeight="1" x14ac:dyDescent="0.2">
      <c r="A1021" s="326"/>
      <c r="B1021" s="382"/>
      <c r="C1021" s="381" t="s">
        <v>718</v>
      </c>
      <c r="D1021" s="326"/>
      <c r="E1021" s="358"/>
      <c r="F1021" s="367"/>
      <c r="G1021" s="206"/>
    </row>
    <row r="1022" spans="1:7" ht="21.75" customHeight="1" x14ac:dyDescent="0.2">
      <c r="A1022" s="326"/>
      <c r="B1022" s="382"/>
      <c r="C1022" s="381" t="s">
        <v>719</v>
      </c>
      <c r="D1022" s="326"/>
      <c r="E1022" s="358"/>
      <c r="F1022" s="367"/>
      <c r="G1022" s="206"/>
    </row>
    <row r="1023" spans="1:7" ht="21.75" customHeight="1" x14ac:dyDescent="0.2">
      <c r="A1023" s="326"/>
      <c r="B1023" s="382"/>
      <c r="C1023" s="381" t="s">
        <v>720</v>
      </c>
      <c r="D1023" s="326"/>
      <c r="E1023" s="358"/>
      <c r="F1023" s="367"/>
      <c r="G1023" s="206"/>
    </row>
    <row r="1024" spans="1:7" ht="21.75" customHeight="1" x14ac:dyDescent="0.2">
      <c r="A1024" s="326"/>
      <c r="B1024" s="382"/>
      <c r="C1024" s="376" t="s">
        <v>709</v>
      </c>
      <c r="D1024" s="326"/>
      <c r="E1024" s="358"/>
      <c r="F1024" s="367"/>
      <c r="G1024" s="206"/>
    </row>
    <row r="1025" spans="1:7" ht="21.75" customHeight="1" x14ac:dyDescent="0.2">
      <c r="A1025" s="326"/>
      <c r="B1025" s="382"/>
      <c r="C1025" s="376" t="s">
        <v>721</v>
      </c>
      <c r="D1025" s="326"/>
      <c r="E1025" s="358"/>
      <c r="F1025" s="367"/>
      <c r="G1025" s="206"/>
    </row>
    <row r="1026" spans="1:7" ht="21.75" customHeight="1" x14ac:dyDescent="0.2">
      <c r="A1026" s="326"/>
      <c r="B1026" s="382"/>
      <c r="C1026" s="376" t="s">
        <v>722</v>
      </c>
      <c r="D1026" s="326"/>
      <c r="E1026" s="358"/>
      <c r="F1026" s="367"/>
      <c r="G1026" s="206"/>
    </row>
    <row r="1027" spans="1:7" ht="21.75" customHeight="1" x14ac:dyDescent="0.2">
      <c r="A1027" s="326"/>
      <c r="B1027" s="382"/>
      <c r="C1027" s="376" t="s">
        <v>734</v>
      </c>
      <c r="D1027" s="326"/>
      <c r="E1027" s="358"/>
      <c r="F1027" s="367"/>
      <c r="G1027" s="206"/>
    </row>
    <row r="1028" spans="1:7" ht="21.75" customHeight="1" x14ac:dyDescent="0.2">
      <c r="A1028" s="326"/>
      <c r="B1028" s="382"/>
      <c r="C1028" s="376" t="s">
        <v>709</v>
      </c>
      <c r="D1028" s="326"/>
      <c r="E1028" s="358"/>
      <c r="F1028" s="367"/>
      <c r="G1028" s="206"/>
    </row>
    <row r="1029" spans="1:7" ht="21.75" customHeight="1" x14ac:dyDescent="0.2">
      <c r="A1029" s="326"/>
      <c r="B1029" s="382"/>
      <c r="C1029" s="381" t="s">
        <v>736</v>
      </c>
      <c r="D1029" s="326"/>
      <c r="E1029" s="358"/>
      <c r="F1029" s="367"/>
      <c r="G1029" s="206"/>
    </row>
    <row r="1030" spans="1:7" ht="21.75" customHeight="1" x14ac:dyDescent="0.2">
      <c r="A1030" s="326"/>
      <c r="B1030" s="382"/>
      <c r="C1030" s="381" t="s">
        <v>713</v>
      </c>
      <c r="D1030" s="326"/>
      <c r="E1030" s="358"/>
      <c r="F1030" s="367"/>
      <c r="G1030" s="206"/>
    </row>
    <row r="1031" spans="1:7" ht="21.75" customHeight="1" x14ac:dyDescent="0.2">
      <c r="A1031" s="326"/>
      <c r="B1031" s="382"/>
      <c r="C1031" s="381" t="s">
        <v>737</v>
      </c>
      <c r="D1031" s="326"/>
      <c r="E1031" s="358"/>
      <c r="F1031" s="367"/>
      <c r="G1031" s="206"/>
    </row>
    <row r="1032" spans="1:7" ht="21.75" customHeight="1" x14ac:dyDescent="0.2">
      <c r="A1032" s="326"/>
      <c r="B1032" s="382"/>
      <c r="C1032" s="376" t="s">
        <v>738</v>
      </c>
      <c r="D1032" s="326"/>
      <c r="E1032" s="358"/>
      <c r="F1032" s="367"/>
      <c r="G1032" s="206"/>
    </row>
    <row r="1033" spans="1:7" ht="21.75" customHeight="1" x14ac:dyDescent="0.2">
      <c r="A1033" s="326"/>
      <c r="B1033" s="382"/>
      <c r="C1033" s="376" t="s">
        <v>739</v>
      </c>
      <c r="D1033" s="326"/>
      <c r="E1033" s="358"/>
      <c r="F1033" s="367"/>
      <c r="G1033" s="206"/>
    </row>
    <row r="1034" spans="1:7" ht="21.75" customHeight="1" x14ac:dyDescent="0.2">
      <c r="A1034" s="326"/>
      <c r="B1034" s="382"/>
      <c r="C1034" s="381" t="s">
        <v>741</v>
      </c>
      <c r="D1034" s="326"/>
      <c r="E1034" s="358"/>
      <c r="F1034" s="367"/>
      <c r="G1034" s="206"/>
    </row>
    <row r="1035" spans="1:7" ht="21.75" customHeight="1" x14ac:dyDescent="0.2">
      <c r="A1035" s="326"/>
      <c r="B1035" s="382"/>
      <c r="C1035" s="381" t="s">
        <v>713</v>
      </c>
      <c r="D1035" s="326"/>
      <c r="E1035" s="358"/>
      <c r="F1035" s="367"/>
      <c r="G1035" s="206"/>
    </row>
    <row r="1036" spans="1:7" ht="21.75" customHeight="1" x14ac:dyDescent="0.2">
      <c r="A1036" s="326"/>
      <c r="B1036" s="382"/>
      <c r="C1036" s="381" t="s">
        <v>742</v>
      </c>
      <c r="D1036" s="326"/>
      <c r="E1036" s="358"/>
      <c r="F1036" s="367"/>
      <c r="G1036" s="206"/>
    </row>
    <row r="1037" spans="1:7" ht="21.75" customHeight="1" x14ac:dyDescent="0.2">
      <c r="A1037" s="326"/>
      <c r="B1037" s="382"/>
      <c r="C1037" s="381" t="s">
        <v>713</v>
      </c>
      <c r="D1037" s="326"/>
      <c r="E1037" s="358"/>
      <c r="F1037" s="367"/>
      <c r="G1037" s="206"/>
    </row>
    <row r="1038" spans="1:7" ht="21.75" customHeight="1" x14ac:dyDescent="0.2">
      <c r="A1038" s="326"/>
      <c r="B1038" s="382"/>
      <c r="C1038" s="381" t="s">
        <v>743</v>
      </c>
      <c r="D1038" s="326"/>
      <c r="E1038" s="358"/>
      <c r="F1038" s="367"/>
      <c r="G1038" s="206"/>
    </row>
    <row r="1039" spans="1:7" ht="21.75" customHeight="1" x14ac:dyDescent="0.2">
      <c r="A1039" s="326"/>
      <c r="B1039" s="382"/>
      <c r="C1039" s="381" t="s">
        <v>744</v>
      </c>
      <c r="D1039" s="326"/>
      <c r="E1039" s="358"/>
      <c r="F1039" s="367"/>
      <c r="G1039" s="206"/>
    </row>
    <row r="1040" spans="1:7" ht="22.5" customHeight="1" x14ac:dyDescent="0.2">
      <c r="A1040" s="326"/>
      <c r="B1040" s="326"/>
      <c r="C1040" s="206" t="s">
        <v>748</v>
      </c>
      <c r="D1040" s="326"/>
      <c r="E1040" s="358"/>
      <c r="F1040" s="367"/>
      <c r="G1040" s="206"/>
    </row>
    <row r="1041" spans="1:7" ht="22.5" customHeight="1" x14ac:dyDescent="0.2">
      <c r="A1041" s="326"/>
      <c r="B1041" s="382"/>
      <c r="C1041" s="381" t="s">
        <v>749</v>
      </c>
      <c r="D1041" s="326"/>
      <c r="E1041" s="358"/>
      <c r="F1041" s="367"/>
      <c r="G1041" s="206"/>
    </row>
    <row r="1042" spans="1:7" ht="22.5" customHeight="1" x14ac:dyDescent="0.2">
      <c r="A1042" s="326"/>
      <c r="B1042" s="382"/>
      <c r="C1042" s="381" t="s">
        <v>705</v>
      </c>
      <c r="D1042" s="326"/>
      <c r="E1042" s="358"/>
      <c r="F1042" s="367"/>
      <c r="G1042" s="206"/>
    </row>
    <row r="1043" spans="1:7" ht="22.5" customHeight="1" x14ac:dyDescent="0.2">
      <c r="A1043" s="326"/>
      <c r="B1043" s="382"/>
      <c r="C1043" s="383" t="s">
        <v>725</v>
      </c>
      <c r="D1043" s="326"/>
      <c r="E1043" s="358"/>
      <c r="F1043" s="367"/>
      <c r="G1043" s="206"/>
    </row>
    <row r="1044" spans="1:7" ht="22.5" customHeight="1" x14ac:dyDescent="0.2">
      <c r="A1044" s="326"/>
      <c r="B1044" s="382"/>
      <c r="C1044" s="383" t="s">
        <v>767</v>
      </c>
      <c r="D1044" s="326"/>
      <c r="E1044" s="358"/>
      <c r="F1044" s="367"/>
      <c r="G1044" s="206"/>
    </row>
    <row r="1045" spans="1:7" ht="22.5" customHeight="1" x14ac:dyDescent="0.2">
      <c r="A1045" s="326"/>
      <c r="B1045" s="382"/>
      <c r="C1045" s="383" t="s">
        <v>759</v>
      </c>
      <c r="D1045" s="326"/>
      <c r="E1045" s="358"/>
      <c r="F1045" s="367"/>
      <c r="G1045" s="206"/>
    </row>
    <row r="1046" spans="1:7" ht="22.5" customHeight="1" x14ac:dyDescent="0.2">
      <c r="A1046" s="326"/>
      <c r="B1046" s="382"/>
      <c r="C1046" s="381" t="s">
        <v>708</v>
      </c>
      <c r="D1046" s="326"/>
      <c r="E1046" s="358"/>
      <c r="F1046" s="367"/>
      <c r="G1046" s="206"/>
    </row>
    <row r="1047" spans="1:7" ht="22.5" customHeight="1" x14ac:dyDescent="0.2">
      <c r="A1047" s="326"/>
      <c r="B1047" s="382"/>
      <c r="C1047" s="381" t="s">
        <v>727</v>
      </c>
      <c r="D1047" s="326"/>
      <c r="E1047" s="358"/>
      <c r="F1047" s="367"/>
      <c r="G1047" s="206"/>
    </row>
    <row r="1048" spans="1:7" ht="22.5" customHeight="1" x14ac:dyDescent="0.2">
      <c r="A1048" s="326"/>
      <c r="B1048" s="382"/>
      <c r="C1048" s="383" t="s">
        <v>728</v>
      </c>
      <c r="D1048" s="326"/>
      <c r="E1048" s="358"/>
      <c r="F1048" s="367"/>
      <c r="G1048" s="206"/>
    </row>
    <row r="1049" spans="1:7" ht="22.5" customHeight="1" x14ac:dyDescent="0.2">
      <c r="A1049" s="326"/>
      <c r="B1049" s="382"/>
      <c r="C1049" s="381" t="s">
        <v>709</v>
      </c>
      <c r="D1049" s="326"/>
      <c r="E1049" s="358"/>
      <c r="F1049" s="367"/>
      <c r="G1049" s="206"/>
    </row>
    <row r="1050" spans="1:7" ht="22.5" customHeight="1" x14ac:dyDescent="0.2">
      <c r="A1050" s="326"/>
      <c r="B1050" s="382"/>
      <c r="C1050" s="376" t="s">
        <v>711</v>
      </c>
      <c r="D1050" s="326"/>
      <c r="E1050" s="358"/>
      <c r="F1050" s="367"/>
      <c r="G1050" s="206"/>
    </row>
    <row r="1051" spans="1:7" ht="22.5" customHeight="1" x14ac:dyDescent="0.2">
      <c r="A1051" s="326"/>
      <c r="B1051" s="382"/>
      <c r="C1051" s="376" t="s">
        <v>712</v>
      </c>
      <c r="D1051" s="326"/>
      <c r="E1051" s="358"/>
      <c r="F1051" s="367"/>
      <c r="G1051" s="206"/>
    </row>
    <row r="1052" spans="1:7" ht="22.5" customHeight="1" x14ac:dyDescent="0.2">
      <c r="A1052" s="326"/>
      <c r="B1052" s="382"/>
      <c r="C1052" s="376" t="s">
        <v>713</v>
      </c>
      <c r="D1052" s="326"/>
      <c r="E1052" s="358"/>
      <c r="F1052" s="367"/>
      <c r="G1052" s="206"/>
    </row>
    <row r="1053" spans="1:7" ht="22.5" customHeight="1" x14ac:dyDescent="0.2">
      <c r="A1053" s="326"/>
      <c r="B1053" s="382"/>
      <c r="C1053" s="206" t="s">
        <v>729</v>
      </c>
      <c r="D1053" s="326"/>
      <c r="E1053" s="358"/>
      <c r="F1053" s="367"/>
      <c r="G1053" s="206"/>
    </row>
    <row r="1054" spans="1:7" ht="22.5" customHeight="1" x14ac:dyDescent="0.2">
      <c r="A1054" s="326"/>
      <c r="B1054" s="382"/>
      <c r="C1054" s="206" t="s">
        <v>731</v>
      </c>
      <c r="D1054" s="326"/>
      <c r="E1054" s="358"/>
      <c r="F1054" s="367"/>
      <c r="G1054" s="206"/>
    </row>
    <row r="1055" spans="1:7" ht="22.5" customHeight="1" x14ac:dyDescent="0.2">
      <c r="A1055" s="326"/>
      <c r="B1055" s="382"/>
      <c r="C1055" s="376" t="s">
        <v>750</v>
      </c>
      <c r="D1055" s="326"/>
      <c r="E1055" s="358"/>
      <c r="F1055" s="367"/>
      <c r="G1055" s="206"/>
    </row>
    <row r="1056" spans="1:7" ht="22.5" customHeight="1" x14ac:dyDescent="0.2">
      <c r="A1056" s="326"/>
      <c r="B1056" s="382"/>
      <c r="C1056" s="381" t="s">
        <v>714</v>
      </c>
      <c r="D1056" s="326"/>
      <c r="E1056" s="358"/>
      <c r="F1056" s="367"/>
      <c r="G1056" s="206"/>
    </row>
    <row r="1057" spans="1:7" ht="22.5" customHeight="1" x14ac:dyDescent="0.2">
      <c r="A1057" s="326"/>
      <c r="B1057" s="382"/>
      <c r="C1057" s="381" t="s">
        <v>747</v>
      </c>
      <c r="D1057" s="326"/>
      <c r="E1057" s="358"/>
      <c r="F1057" s="367"/>
      <c r="G1057" s="206"/>
    </row>
    <row r="1058" spans="1:7" ht="22.5" customHeight="1" x14ac:dyDescent="0.2">
      <c r="A1058" s="326"/>
      <c r="B1058" s="382"/>
      <c r="C1058" s="381" t="s">
        <v>715</v>
      </c>
      <c r="D1058" s="326"/>
      <c r="E1058" s="358"/>
      <c r="F1058" s="367"/>
      <c r="G1058" s="206"/>
    </row>
    <row r="1059" spans="1:7" ht="22.5" customHeight="1" x14ac:dyDescent="0.2">
      <c r="A1059" s="326"/>
      <c r="B1059" s="382"/>
      <c r="C1059" s="381" t="s">
        <v>716</v>
      </c>
      <c r="D1059" s="326"/>
      <c r="E1059" s="358"/>
      <c r="F1059" s="367"/>
      <c r="G1059" s="206"/>
    </row>
    <row r="1060" spans="1:7" ht="22.5" customHeight="1" x14ac:dyDescent="0.2">
      <c r="A1060" s="326"/>
      <c r="B1060" s="382"/>
      <c r="C1060" s="381" t="s">
        <v>717</v>
      </c>
      <c r="D1060" s="326"/>
      <c r="E1060" s="358"/>
      <c r="F1060" s="367"/>
      <c r="G1060" s="206"/>
    </row>
    <row r="1061" spans="1:7" ht="22.5" customHeight="1" x14ac:dyDescent="0.2">
      <c r="A1061" s="326"/>
      <c r="B1061" s="382"/>
      <c r="C1061" s="381" t="s">
        <v>718</v>
      </c>
      <c r="D1061" s="326"/>
      <c r="E1061" s="358"/>
      <c r="F1061" s="367"/>
      <c r="G1061" s="206"/>
    </row>
    <row r="1062" spans="1:7" ht="22.5" customHeight="1" x14ac:dyDescent="0.2">
      <c r="A1062" s="326"/>
      <c r="B1062" s="382"/>
      <c r="C1062" s="381" t="s">
        <v>719</v>
      </c>
      <c r="D1062" s="326"/>
      <c r="E1062" s="358"/>
      <c r="F1062" s="367"/>
      <c r="G1062" s="206"/>
    </row>
    <row r="1063" spans="1:7" ht="22.5" customHeight="1" x14ac:dyDescent="0.2">
      <c r="A1063" s="326"/>
      <c r="B1063" s="382"/>
      <c r="C1063" s="381" t="s">
        <v>720</v>
      </c>
      <c r="D1063" s="326"/>
      <c r="E1063" s="358"/>
      <c r="F1063" s="367"/>
      <c r="G1063" s="206"/>
    </row>
    <row r="1064" spans="1:7" ht="22.5" customHeight="1" x14ac:dyDescent="0.2">
      <c r="A1064" s="326"/>
      <c r="B1064" s="382"/>
      <c r="C1064" s="376" t="s">
        <v>709</v>
      </c>
      <c r="D1064" s="326"/>
      <c r="E1064" s="358"/>
      <c r="F1064" s="367"/>
      <c r="G1064" s="206"/>
    </row>
    <row r="1065" spans="1:7" ht="22.5" customHeight="1" x14ac:dyDescent="0.2">
      <c r="A1065" s="326"/>
      <c r="B1065" s="382"/>
      <c r="C1065" s="376" t="s">
        <v>721</v>
      </c>
      <c r="D1065" s="326"/>
      <c r="E1065" s="358"/>
      <c r="F1065" s="367"/>
      <c r="G1065" s="206"/>
    </row>
    <row r="1066" spans="1:7" ht="22.5" customHeight="1" x14ac:dyDescent="0.2">
      <c r="A1066" s="326"/>
      <c r="B1066" s="382"/>
      <c r="C1066" s="376" t="s">
        <v>722</v>
      </c>
      <c r="D1066" s="326"/>
      <c r="E1066" s="358"/>
      <c r="F1066" s="367"/>
      <c r="G1066" s="206"/>
    </row>
    <row r="1067" spans="1:7" ht="22.5" customHeight="1" x14ac:dyDescent="0.2">
      <c r="A1067" s="326"/>
      <c r="B1067" s="382"/>
      <c r="C1067" s="376" t="s">
        <v>723</v>
      </c>
      <c r="D1067" s="326"/>
      <c r="E1067" s="358"/>
      <c r="F1067" s="367"/>
      <c r="G1067" s="206"/>
    </row>
    <row r="1068" spans="1:7" ht="22.5" customHeight="1" x14ac:dyDescent="0.2">
      <c r="A1068" s="326"/>
      <c r="B1068" s="382"/>
      <c r="C1068" s="376" t="s">
        <v>740</v>
      </c>
      <c r="D1068" s="326"/>
      <c r="E1068" s="358"/>
      <c r="F1068" s="367"/>
      <c r="G1068" s="206"/>
    </row>
    <row r="1069" spans="1:7" ht="22.5" customHeight="1" x14ac:dyDescent="0.2">
      <c r="A1069" s="326"/>
      <c r="B1069" s="382"/>
      <c r="C1069" s="376" t="s">
        <v>734</v>
      </c>
      <c r="D1069" s="326"/>
      <c r="E1069" s="358"/>
      <c r="F1069" s="367"/>
      <c r="G1069" s="206"/>
    </row>
    <row r="1070" spans="1:7" ht="22.5" customHeight="1" x14ac:dyDescent="0.2">
      <c r="A1070" s="326"/>
      <c r="B1070" s="382"/>
      <c r="C1070" s="376" t="s">
        <v>709</v>
      </c>
      <c r="D1070" s="326"/>
      <c r="E1070" s="358"/>
      <c r="F1070" s="367"/>
      <c r="G1070" s="206"/>
    </row>
    <row r="1071" spans="1:7" ht="22.5" customHeight="1" x14ac:dyDescent="0.2">
      <c r="A1071" s="326"/>
      <c r="B1071" s="382"/>
      <c r="C1071" s="381" t="s">
        <v>736</v>
      </c>
      <c r="D1071" s="326"/>
      <c r="E1071" s="358"/>
      <c r="F1071" s="367"/>
      <c r="G1071" s="206"/>
    </row>
    <row r="1072" spans="1:7" ht="22.5" customHeight="1" x14ac:dyDescent="0.2">
      <c r="A1072" s="326"/>
      <c r="B1072" s="382"/>
      <c r="C1072" s="381" t="s">
        <v>713</v>
      </c>
      <c r="D1072" s="326"/>
      <c r="E1072" s="358"/>
      <c r="F1072" s="367"/>
      <c r="G1072" s="206"/>
    </row>
    <row r="1073" spans="1:7" ht="22.5" customHeight="1" x14ac:dyDescent="0.2">
      <c r="A1073" s="326"/>
      <c r="B1073" s="382"/>
      <c r="C1073" s="381" t="s">
        <v>737</v>
      </c>
      <c r="D1073" s="326"/>
      <c r="E1073" s="358"/>
      <c r="F1073" s="367"/>
      <c r="G1073" s="206"/>
    </row>
    <row r="1074" spans="1:7" ht="22.5" customHeight="1" x14ac:dyDescent="0.2">
      <c r="A1074" s="326"/>
      <c r="B1074" s="382"/>
      <c r="C1074" s="376" t="s">
        <v>738</v>
      </c>
      <c r="D1074" s="326"/>
      <c r="E1074" s="358"/>
      <c r="F1074" s="367"/>
      <c r="G1074" s="206"/>
    </row>
    <row r="1075" spans="1:7" ht="22.5" customHeight="1" x14ac:dyDescent="0.2">
      <c r="A1075" s="326"/>
      <c r="B1075" s="382"/>
      <c r="C1075" s="376" t="s">
        <v>739</v>
      </c>
      <c r="D1075" s="326"/>
      <c r="E1075" s="358"/>
      <c r="F1075" s="367"/>
      <c r="G1075" s="206"/>
    </row>
    <row r="1076" spans="1:7" ht="22.5" customHeight="1" x14ac:dyDescent="0.2">
      <c r="A1076" s="326"/>
      <c r="B1076" s="382"/>
      <c r="C1076" s="381" t="s">
        <v>741</v>
      </c>
      <c r="D1076" s="326"/>
      <c r="E1076" s="358"/>
      <c r="F1076" s="367"/>
      <c r="G1076" s="206"/>
    </row>
    <row r="1077" spans="1:7" ht="22.5" customHeight="1" x14ac:dyDescent="0.2">
      <c r="A1077" s="326"/>
      <c r="B1077" s="382"/>
      <c r="C1077" s="381" t="s">
        <v>713</v>
      </c>
      <c r="D1077" s="326"/>
      <c r="E1077" s="358"/>
      <c r="F1077" s="367"/>
      <c r="G1077" s="206"/>
    </row>
    <row r="1078" spans="1:7" ht="22.5" customHeight="1" x14ac:dyDescent="0.2">
      <c r="A1078" s="326"/>
      <c r="B1078" s="382"/>
      <c r="C1078" s="381" t="s">
        <v>742</v>
      </c>
      <c r="D1078" s="326"/>
      <c r="E1078" s="358"/>
      <c r="F1078" s="367"/>
      <c r="G1078" s="206"/>
    </row>
    <row r="1079" spans="1:7" ht="22.5" customHeight="1" x14ac:dyDescent="0.2">
      <c r="A1079" s="326"/>
      <c r="B1079" s="382"/>
      <c r="C1079" s="381" t="s">
        <v>713</v>
      </c>
      <c r="D1079" s="326"/>
      <c r="E1079" s="358"/>
      <c r="F1079" s="367"/>
      <c r="G1079" s="206"/>
    </row>
    <row r="1080" spans="1:7" ht="22.5" customHeight="1" x14ac:dyDescent="0.2">
      <c r="A1080" s="326"/>
      <c r="B1080" s="382"/>
      <c r="C1080" s="381" t="s">
        <v>743</v>
      </c>
      <c r="D1080" s="326"/>
      <c r="E1080" s="358"/>
      <c r="F1080" s="367"/>
      <c r="G1080" s="206"/>
    </row>
    <row r="1081" spans="1:7" ht="22.5" customHeight="1" x14ac:dyDescent="0.2">
      <c r="A1081" s="326"/>
      <c r="B1081" s="382"/>
      <c r="C1081" s="381" t="s">
        <v>744</v>
      </c>
      <c r="D1081" s="326"/>
      <c r="E1081" s="358"/>
      <c r="F1081" s="367"/>
      <c r="G1081" s="206"/>
    </row>
    <row r="1082" spans="1:7" ht="22.5" customHeight="1" x14ac:dyDescent="0.2">
      <c r="A1082" s="326"/>
      <c r="B1082" s="326"/>
      <c r="C1082" s="381" t="s">
        <v>751</v>
      </c>
      <c r="D1082" s="326"/>
      <c r="E1082" s="358"/>
      <c r="F1082" s="367"/>
      <c r="G1082" s="206"/>
    </row>
    <row r="1083" spans="1:7" ht="22.5" customHeight="1" x14ac:dyDescent="0.2">
      <c r="A1083" s="326"/>
      <c r="B1083" s="326"/>
      <c r="C1083" s="381" t="s">
        <v>749</v>
      </c>
      <c r="D1083" s="326"/>
      <c r="E1083" s="358"/>
      <c r="F1083" s="367"/>
      <c r="G1083" s="206"/>
    </row>
    <row r="1084" spans="1:7" ht="22.5" customHeight="1" x14ac:dyDescent="0.2">
      <c r="A1084" s="326"/>
      <c r="B1084" s="326"/>
      <c r="C1084" s="381" t="s">
        <v>705</v>
      </c>
      <c r="D1084" s="326"/>
      <c r="E1084" s="358"/>
      <c r="F1084" s="367"/>
      <c r="G1084" s="206"/>
    </row>
    <row r="1085" spans="1:7" ht="22.5" customHeight="1" x14ac:dyDescent="0.2">
      <c r="A1085" s="326"/>
      <c r="B1085" s="326"/>
      <c r="C1085" s="383" t="s">
        <v>725</v>
      </c>
      <c r="D1085" s="326"/>
      <c r="E1085" s="358"/>
      <c r="F1085" s="367"/>
      <c r="G1085" s="206"/>
    </row>
    <row r="1086" spans="1:7" ht="22.5" customHeight="1" x14ac:dyDescent="0.2">
      <c r="A1086" s="326"/>
      <c r="B1086" s="326"/>
      <c r="C1086" s="383" t="s">
        <v>768</v>
      </c>
      <c r="D1086" s="326"/>
      <c r="E1086" s="358"/>
      <c r="F1086" s="367"/>
      <c r="G1086" s="206"/>
    </row>
    <row r="1087" spans="1:7" ht="22.5" customHeight="1" x14ac:dyDescent="0.2">
      <c r="A1087" s="326"/>
      <c r="B1087" s="326"/>
      <c r="C1087" s="383" t="s">
        <v>758</v>
      </c>
      <c r="D1087" s="326"/>
      <c r="E1087" s="358"/>
      <c r="F1087" s="367"/>
      <c r="G1087" s="206"/>
    </row>
    <row r="1088" spans="1:7" ht="22.5" customHeight="1" x14ac:dyDescent="0.2">
      <c r="A1088" s="326"/>
      <c r="B1088" s="326"/>
      <c r="C1088" s="383" t="s">
        <v>735</v>
      </c>
      <c r="D1088" s="326"/>
      <c r="E1088" s="358"/>
      <c r="F1088" s="367"/>
      <c r="G1088" s="206"/>
    </row>
    <row r="1089" spans="1:7" ht="22.5" customHeight="1" x14ac:dyDescent="0.2">
      <c r="A1089" s="326"/>
      <c r="B1089" s="326"/>
      <c r="C1089" s="383" t="s">
        <v>752</v>
      </c>
      <c r="D1089" s="326"/>
      <c r="E1089" s="358"/>
      <c r="F1089" s="367"/>
      <c r="G1089" s="206"/>
    </row>
    <row r="1090" spans="1:7" ht="22.5" customHeight="1" x14ac:dyDescent="0.2">
      <c r="A1090" s="326"/>
      <c r="B1090" s="326"/>
      <c r="C1090" s="383"/>
      <c r="D1090" s="326"/>
      <c r="E1090" s="358"/>
      <c r="F1090" s="367"/>
      <c r="G1090" s="206"/>
    </row>
    <row r="1091" spans="1:7" ht="22.5" customHeight="1" x14ac:dyDescent="0.2">
      <c r="A1091" s="326"/>
      <c r="B1091" s="326"/>
      <c r="C1091" s="381" t="s">
        <v>708</v>
      </c>
      <c r="D1091" s="326"/>
      <c r="E1091" s="358"/>
      <c r="F1091" s="367"/>
      <c r="G1091" s="206"/>
    </row>
    <row r="1092" spans="1:7" ht="22.5" customHeight="1" x14ac:dyDescent="0.2">
      <c r="A1092" s="326"/>
      <c r="B1092" s="326"/>
      <c r="C1092" s="381" t="s">
        <v>709</v>
      </c>
      <c r="D1092" s="326"/>
      <c r="E1092" s="358"/>
      <c r="F1092" s="367"/>
      <c r="G1092" s="206"/>
    </row>
    <row r="1093" spans="1:7" ht="22.5" customHeight="1" x14ac:dyDescent="0.2">
      <c r="A1093" s="326"/>
      <c r="B1093" s="326"/>
      <c r="C1093" s="383" t="s">
        <v>728</v>
      </c>
      <c r="D1093" s="326"/>
      <c r="E1093" s="358"/>
      <c r="F1093" s="367"/>
      <c r="G1093" s="206"/>
    </row>
    <row r="1094" spans="1:7" ht="22.5" customHeight="1" x14ac:dyDescent="0.2">
      <c r="A1094" s="326"/>
      <c r="B1094" s="326"/>
      <c r="C1094" s="381" t="s">
        <v>709</v>
      </c>
      <c r="D1094" s="326"/>
      <c r="E1094" s="358"/>
      <c r="F1094" s="367"/>
      <c r="G1094" s="206"/>
    </row>
    <row r="1095" spans="1:7" ht="22.5" customHeight="1" x14ac:dyDescent="0.2">
      <c r="A1095" s="326"/>
      <c r="B1095" s="326"/>
      <c r="C1095" s="376" t="s">
        <v>711</v>
      </c>
      <c r="D1095" s="326"/>
      <c r="E1095" s="358"/>
      <c r="F1095" s="367"/>
      <c r="G1095" s="206"/>
    </row>
    <row r="1096" spans="1:7" ht="22.5" customHeight="1" x14ac:dyDescent="0.2">
      <c r="A1096" s="326"/>
      <c r="B1096" s="326"/>
      <c r="C1096" s="376" t="s">
        <v>712</v>
      </c>
      <c r="D1096" s="326"/>
      <c r="E1096" s="358"/>
      <c r="F1096" s="367"/>
      <c r="G1096" s="206"/>
    </row>
    <row r="1097" spans="1:7" ht="22.5" customHeight="1" x14ac:dyDescent="0.2">
      <c r="A1097" s="326"/>
      <c r="B1097" s="326"/>
      <c r="C1097" s="376" t="s">
        <v>713</v>
      </c>
      <c r="D1097" s="326"/>
      <c r="E1097" s="358"/>
      <c r="F1097" s="367"/>
      <c r="G1097" s="206"/>
    </row>
    <row r="1098" spans="1:7" ht="22.5" customHeight="1" x14ac:dyDescent="0.2">
      <c r="A1098" s="326"/>
      <c r="B1098" s="326"/>
      <c r="C1098" s="206" t="s">
        <v>729</v>
      </c>
      <c r="D1098" s="326"/>
      <c r="E1098" s="358"/>
      <c r="F1098" s="367"/>
      <c r="G1098" s="206"/>
    </row>
    <row r="1099" spans="1:7" ht="22.5" customHeight="1" x14ac:dyDescent="0.2">
      <c r="A1099" s="326"/>
      <c r="B1099" s="326"/>
      <c r="C1099" s="206" t="s">
        <v>753</v>
      </c>
      <c r="D1099" s="326"/>
      <c r="E1099" s="358"/>
      <c r="F1099" s="367"/>
      <c r="G1099" s="206"/>
    </row>
    <row r="1100" spans="1:7" ht="22.5" customHeight="1" x14ac:dyDescent="0.2">
      <c r="A1100" s="326"/>
      <c r="B1100" s="326"/>
      <c r="C1100" s="376" t="s">
        <v>750</v>
      </c>
      <c r="D1100" s="326"/>
      <c r="E1100" s="358"/>
      <c r="F1100" s="367"/>
      <c r="G1100" s="206"/>
    </row>
    <row r="1101" spans="1:7" ht="22.5" customHeight="1" x14ac:dyDescent="0.2">
      <c r="A1101" s="326"/>
      <c r="B1101" s="326"/>
      <c r="C1101" s="376" t="s">
        <v>754</v>
      </c>
      <c r="D1101" s="326"/>
      <c r="E1101" s="358"/>
      <c r="F1101" s="367"/>
      <c r="G1101" s="206"/>
    </row>
    <row r="1102" spans="1:7" ht="22.5" customHeight="1" x14ac:dyDescent="0.2">
      <c r="A1102" s="326"/>
      <c r="B1102" s="326"/>
      <c r="C1102" s="381" t="s">
        <v>716</v>
      </c>
      <c r="D1102" s="326"/>
      <c r="E1102" s="358"/>
      <c r="F1102" s="367"/>
      <c r="G1102" s="206"/>
    </row>
    <row r="1103" spans="1:7" ht="22.5" customHeight="1" x14ac:dyDescent="0.2">
      <c r="A1103" s="326"/>
      <c r="B1103" s="326"/>
      <c r="C1103" s="381" t="s">
        <v>717</v>
      </c>
      <c r="D1103" s="326"/>
      <c r="E1103" s="358"/>
      <c r="F1103" s="367"/>
      <c r="G1103" s="206"/>
    </row>
    <row r="1104" spans="1:7" ht="22.5" customHeight="1" x14ac:dyDescent="0.2">
      <c r="A1104" s="326"/>
      <c r="B1104" s="326"/>
      <c r="C1104" s="381" t="s">
        <v>716</v>
      </c>
      <c r="D1104" s="326"/>
      <c r="E1104" s="358"/>
      <c r="F1104" s="367"/>
      <c r="G1104" s="206"/>
    </row>
    <row r="1105" spans="1:7" ht="22.5" customHeight="1" x14ac:dyDescent="0.2">
      <c r="A1105" s="326"/>
      <c r="B1105" s="326"/>
      <c r="C1105" s="381" t="s">
        <v>733</v>
      </c>
      <c r="D1105" s="326"/>
      <c r="E1105" s="358"/>
      <c r="F1105" s="367"/>
      <c r="G1105" s="206"/>
    </row>
    <row r="1106" spans="1:7" ht="22.5" customHeight="1" x14ac:dyDescent="0.2">
      <c r="A1106" s="326"/>
      <c r="B1106" s="326"/>
      <c r="C1106" s="381" t="s">
        <v>718</v>
      </c>
      <c r="D1106" s="326"/>
      <c r="E1106" s="358"/>
      <c r="F1106" s="367"/>
      <c r="G1106" s="206"/>
    </row>
    <row r="1107" spans="1:7" ht="22.5" customHeight="1" x14ac:dyDescent="0.2">
      <c r="A1107" s="326"/>
      <c r="B1107" s="326"/>
      <c r="C1107" s="381" t="s">
        <v>719</v>
      </c>
      <c r="D1107" s="326"/>
      <c r="E1107" s="358"/>
      <c r="F1107" s="367"/>
      <c r="G1107" s="206"/>
    </row>
    <row r="1108" spans="1:7" ht="22.5" customHeight="1" x14ac:dyDescent="0.2">
      <c r="A1108" s="326"/>
      <c r="B1108" s="326"/>
      <c r="C1108" s="381" t="s">
        <v>720</v>
      </c>
      <c r="D1108" s="326"/>
      <c r="E1108" s="358"/>
      <c r="F1108" s="367"/>
      <c r="G1108" s="206"/>
    </row>
    <row r="1109" spans="1:7" ht="22.5" customHeight="1" x14ac:dyDescent="0.2">
      <c r="A1109" s="326"/>
      <c r="B1109" s="326"/>
      <c r="C1109" s="376" t="s">
        <v>709</v>
      </c>
      <c r="D1109" s="326"/>
      <c r="E1109" s="358"/>
      <c r="F1109" s="367"/>
      <c r="G1109" s="206"/>
    </row>
    <row r="1110" spans="1:7" ht="22.5" customHeight="1" x14ac:dyDescent="0.2">
      <c r="A1110" s="326"/>
      <c r="B1110" s="326"/>
      <c r="C1110" s="376" t="s">
        <v>721</v>
      </c>
      <c r="D1110" s="326"/>
      <c r="E1110" s="358"/>
      <c r="F1110" s="367"/>
      <c r="G1110" s="206"/>
    </row>
    <row r="1111" spans="1:7" ht="22.5" customHeight="1" x14ac:dyDescent="0.2">
      <c r="A1111" s="326"/>
      <c r="B1111" s="326"/>
      <c r="C1111" s="376" t="s">
        <v>722</v>
      </c>
      <c r="D1111" s="326"/>
      <c r="E1111" s="358"/>
      <c r="F1111" s="367"/>
      <c r="G1111" s="206"/>
    </row>
    <row r="1112" spans="1:7" ht="22.5" customHeight="1" x14ac:dyDescent="0.2">
      <c r="A1112" s="326"/>
      <c r="B1112" s="326"/>
      <c r="C1112" s="376" t="s">
        <v>723</v>
      </c>
      <c r="D1112" s="326"/>
      <c r="E1112" s="358"/>
      <c r="F1112" s="367"/>
      <c r="G1112" s="206"/>
    </row>
    <row r="1113" spans="1:7" ht="22.5" customHeight="1" x14ac:dyDescent="0.2">
      <c r="A1113" s="326"/>
      <c r="B1113" s="326"/>
      <c r="C1113" s="376" t="s">
        <v>740</v>
      </c>
      <c r="D1113" s="326"/>
      <c r="E1113" s="358"/>
      <c r="F1113" s="367"/>
      <c r="G1113" s="206"/>
    </row>
    <row r="1114" spans="1:7" ht="22.5" customHeight="1" x14ac:dyDescent="0.2">
      <c r="A1114" s="326"/>
      <c r="B1114" s="326"/>
      <c r="C1114" s="376" t="s">
        <v>734</v>
      </c>
      <c r="D1114" s="326"/>
      <c r="E1114" s="358"/>
      <c r="F1114" s="367"/>
      <c r="G1114" s="206"/>
    </row>
    <row r="1115" spans="1:7" ht="22.5" customHeight="1" x14ac:dyDescent="0.2">
      <c r="A1115" s="326"/>
      <c r="B1115" s="326"/>
      <c r="C1115" s="376" t="s">
        <v>709</v>
      </c>
      <c r="D1115" s="326"/>
      <c r="E1115" s="358"/>
      <c r="F1115" s="367"/>
      <c r="G1115" s="206"/>
    </row>
    <row r="1116" spans="1:7" ht="22.5" customHeight="1" x14ac:dyDescent="0.2">
      <c r="A1116" s="326"/>
      <c r="B1116" s="326"/>
      <c r="C1116" s="381" t="s">
        <v>737</v>
      </c>
      <c r="D1116" s="326"/>
      <c r="E1116" s="358"/>
      <c r="F1116" s="367"/>
      <c r="G1116" s="206"/>
    </row>
    <row r="1117" spans="1:7" ht="22.5" customHeight="1" x14ac:dyDescent="0.2">
      <c r="A1117" s="326"/>
      <c r="B1117" s="326"/>
      <c r="C1117" s="381" t="s">
        <v>741</v>
      </c>
      <c r="D1117" s="326"/>
      <c r="E1117" s="358"/>
      <c r="F1117" s="367"/>
      <c r="G1117" s="206"/>
    </row>
    <row r="1118" spans="1:7" ht="22.5" customHeight="1" x14ac:dyDescent="0.2">
      <c r="A1118" s="326"/>
      <c r="B1118" s="326"/>
      <c r="C1118" s="381" t="s">
        <v>713</v>
      </c>
      <c r="D1118" s="326"/>
      <c r="E1118" s="358"/>
      <c r="F1118" s="367"/>
      <c r="G1118" s="206"/>
    </row>
    <row r="1119" spans="1:7" ht="22.5" customHeight="1" x14ac:dyDescent="0.2">
      <c r="A1119" s="326"/>
      <c r="B1119" s="326"/>
      <c r="C1119" s="381" t="s">
        <v>742</v>
      </c>
      <c r="D1119" s="326"/>
      <c r="E1119" s="358"/>
      <c r="F1119" s="367"/>
      <c r="G1119" s="206"/>
    </row>
    <row r="1120" spans="1:7" ht="22.5" customHeight="1" x14ac:dyDescent="0.2">
      <c r="A1120" s="326"/>
      <c r="B1120" s="326"/>
      <c r="C1120" s="381" t="s">
        <v>713</v>
      </c>
      <c r="D1120" s="326"/>
      <c r="E1120" s="358"/>
      <c r="F1120" s="367"/>
      <c r="G1120" s="206"/>
    </row>
    <row r="1121" spans="1:7" ht="22.5" customHeight="1" x14ac:dyDescent="0.2">
      <c r="A1121" s="326"/>
      <c r="B1121" s="326"/>
      <c r="C1121" s="381" t="s">
        <v>743</v>
      </c>
      <c r="D1121" s="326"/>
      <c r="E1121" s="358"/>
      <c r="F1121" s="367"/>
      <c r="G1121" s="206"/>
    </row>
    <row r="1122" spans="1:7" ht="22.5" customHeight="1" x14ac:dyDescent="0.2">
      <c r="A1122" s="326"/>
      <c r="B1122" s="326"/>
      <c r="C1122" s="381" t="s">
        <v>744</v>
      </c>
      <c r="D1122" s="326"/>
      <c r="E1122" s="358"/>
      <c r="F1122" s="367"/>
      <c r="G1122" s="206"/>
    </row>
    <row r="1123" spans="1:7" ht="22.5" customHeight="1" x14ac:dyDescent="0.2">
      <c r="A1123" s="326"/>
      <c r="B1123" s="326"/>
      <c r="C1123" s="381"/>
      <c r="D1123" s="326"/>
      <c r="E1123" s="358"/>
      <c r="F1123" s="367"/>
      <c r="G1123" s="206"/>
    </row>
    <row r="1124" spans="1:7" ht="22.5" customHeight="1" x14ac:dyDescent="0.2">
      <c r="A1124" s="326"/>
      <c r="B1124" s="326"/>
      <c r="C1124" s="381"/>
      <c r="D1124" s="326"/>
      <c r="E1124" s="358"/>
      <c r="F1124" s="367"/>
      <c r="G1124" s="206"/>
    </row>
    <row r="1125" spans="1:7" ht="22.5" customHeight="1" x14ac:dyDescent="0.2">
      <c r="A1125" s="326"/>
      <c r="B1125" s="326"/>
      <c r="C1125" s="381"/>
      <c r="D1125" s="326"/>
      <c r="E1125" s="358"/>
      <c r="F1125" s="367"/>
      <c r="G1125" s="206"/>
    </row>
    <row r="1126" spans="1:7" ht="21.75" customHeight="1" x14ac:dyDescent="0.2">
      <c r="A1126" s="326"/>
      <c r="B1126" s="326"/>
      <c r="C1126" s="381" t="s">
        <v>755</v>
      </c>
      <c r="D1126" s="326"/>
      <c r="E1126" s="358"/>
      <c r="F1126" s="367"/>
      <c r="G1126" s="206"/>
    </row>
    <row r="1127" spans="1:7" ht="21.75" customHeight="1" x14ac:dyDescent="0.2">
      <c r="A1127" s="326"/>
      <c r="B1127" s="326"/>
      <c r="C1127" s="381" t="s">
        <v>749</v>
      </c>
      <c r="D1127" s="326"/>
      <c r="E1127" s="358"/>
      <c r="F1127" s="367"/>
      <c r="G1127" s="206"/>
    </row>
    <row r="1128" spans="1:7" ht="21.75" customHeight="1" x14ac:dyDescent="0.2">
      <c r="A1128" s="326"/>
      <c r="B1128" s="326"/>
      <c r="C1128" s="381" t="s">
        <v>705</v>
      </c>
      <c r="D1128" s="326"/>
      <c r="E1128" s="358"/>
      <c r="F1128" s="367"/>
      <c r="G1128" s="206"/>
    </row>
    <row r="1129" spans="1:7" ht="21.75" customHeight="1" x14ac:dyDescent="0.2">
      <c r="A1129" s="326"/>
      <c r="B1129" s="326"/>
      <c r="C1129" s="383" t="s">
        <v>725</v>
      </c>
      <c r="D1129" s="326"/>
      <c r="E1129" s="358"/>
      <c r="F1129" s="367"/>
      <c r="G1129" s="206"/>
    </row>
    <row r="1130" spans="1:7" ht="21.75" customHeight="1" x14ac:dyDescent="0.2">
      <c r="A1130" s="326"/>
      <c r="B1130" s="326"/>
      <c r="C1130" s="383" t="s">
        <v>769</v>
      </c>
      <c r="D1130" s="326"/>
      <c r="E1130" s="358"/>
      <c r="F1130" s="367"/>
      <c r="G1130" s="206"/>
    </row>
    <row r="1131" spans="1:7" ht="21.75" customHeight="1" x14ac:dyDescent="0.2">
      <c r="A1131" s="326"/>
      <c r="B1131" s="326"/>
      <c r="C1131" s="383" t="s">
        <v>759</v>
      </c>
      <c r="D1131" s="326"/>
      <c r="E1131" s="358"/>
      <c r="F1131" s="367"/>
      <c r="G1131" s="206"/>
    </row>
    <row r="1132" spans="1:7" ht="21.75" customHeight="1" x14ac:dyDescent="0.2">
      <c r="A1132" s="326"/>
      <c r="B1132" s="326"/>
      <c r="C1132" s="383" t="s">
        <v>735</v>
      </c>
      <c r="D1132" s="326"/>
      <c r="E1132" s="358"/>
      <c r="F1132" s="367"/>
      <c r="G1132" s="206"/>
    </row>
    <row r="1133" spans="1:7" ht="21.75" customHeight="1" x14ac:dyDescent="0.2">
      <c r="A1133" s="326"/>
      <c r="B1133" s="326"/>
      <c r="C1133" s="383" t="s">
        <v>752</v>
      </c>
      <c r="D1133" s="326"/>
      <c r="E1133" s="358"/>
      <c r="F1133" s="367"/>
      <c r="G1133" s="206"/>
    </row>
    <row r="1134" spans="1:7" ht="21.75" customHeight="1" x14ac:dyDescent="0.2">
      <c r="A1134" s="326"/>
      <c r="B1134" s="326"/>
      <c r="C1134" s="381" t="s">
        <v>708</v>
      </c>
      <c r="D1134" s="326"/>
      <c r="E1134" s="358"/>
      <c r="F1134" s="367"/>
      <c r="G1134" s="206"/>
    </row>
    <row r="1135" spans="1:7" ht="21.75" customHeight="1" x14ac:dyDescent="0.2">
      <c r="A1135" s="326"/>
      <c r="B1135" s="326"/>
      <c r="C1135" s="381" t="s">
        <v>709</v>
      </c>
      <c r="D1135" s="326"/>
      <c r="E1135" s="358"/>
      <c r="F1135" s="367"/>
      <c r="G1135" s="206"/>
    </row>
    <row r="1136" spans="1:7" ht="21.75" customHeight="1" x14ac:dyDescent="0.2">
      <c r="A1136" s="326"/>
      <c r="B1136" s="326"/>
      <c r="C1136" s="376" t="s">
        <v>711</v>
      </c>
      <c r="D1136" s="326"/>
      <c r="E1136" s="358"/>
      <c r="F1136" s="367"/>
      <c r="G1136" s="206"/>
    </row>
    <row r="1137" spans="1:7" ht="21.75" customHeight="1" x14ac:dyDescent="0.2">
      <c r="A1137" s="326"/>
      <c r="B1137" s="326"/>
      <c r="C1137" s="376" t="s">
        <v>712</v>
      </c>
      <c r="D1137" s="326"/>
      <c r="E1137" s="358"/>
      <c r="F1137" s="367"/>
      <c r="G1137" s="206"/>
    </row>
    <row r="1138" spans="1:7" ht="21.75" customHeight="1" x14ac:dyDescent="0.2">
      <c r="A1138" s="326"/>
      <c r="B1138" s="326"/>
      <c r="C1138" s="376" t="s">
        <v>713</v>
      </c>
      <c r="D1138" s="326"/>
      <c r="E1138" s="358"/>
      <c r="F1138" s="367"/>
      <c r="G1138" s="206"/>
    </row>
    <row r="1139" spans="1:7" ht="21.75" customHeight="1" x14ac:dyDescent="0.2">
      <c r="A1139" s="326"/>
      <c r="B1139" s="326"/>
      <c r="C1139" s="206" t="s">
        <v>729</v>
      </c>
      <c r="D1139" s="326"/>
      <c r="E1139" s="358"/>
      <c r="F1139" s="367"/>
      <c r="G1139" s="206"/>
    </row>
    <row r="1140" spans="1:7" ht="21.75" customHeight="1" x14ac:dyDescent="0.2">
      <c r="A1140" s="326"/>
      <c r="B1140" s="326"/>
      <c r="C1140" s="206" t="s">
        <v>753</v>
      </c>
      <c r="D1140" s="326"/>
      <c r="E1140" s="358"/>
      <c r="F1140" s="367"/>
      <c r="G1140" s="206"/>
    </row>
    <row r="1141" spans="1:7" ht="21.75" customHeight="1" x14ac:dyDescent="0.2">
      <c r="A1141" s="326"/>
      <c r="B1141" s="326"/>
      <c r="C1141" s="376" t="s">
        <v>730</v>
      </c>
      <c r="D1141" s="326"/>
      <c r="E1141" s="358"/>
      <c r="F1141" s="367"/>
      <c r="G1141" s="206"/>
    </row>
    <row r="1142" spans="1:7" ht="21.75" customHeight="1" x14ac:dyDescent="0.2">
      <c r="A1142" s="326"/>
      <c r="B1142" s="326"/>
      <c r="C1142" s="376" t="s">
        <v>754</v>
      </c>
      <c r="D1142" s="326"/>
      <c r="E1142" s="358"/>
      <c r="F1142" s="367"/>
      <c r="G1142" s="206"/>
    </row>
    <row r="1143" spans="1:7" ht="21.75" customHeight="1" x14ac:dyDescent="0.2">
      <c r="A1143" s="326"/>
      <c r="B1143" s="326"/>
      <c r="C1143" s="381" t="s">
        <v>716</v>
      </c>
      <c r="D1143" s="326"/>
      <c r="E1143" s="358"/>
      <c r="F1143" s="367"/>
      <c r="G1143" s="206"/>
    </row>
    <row r="1144" spans="1:7" ht="21.75" customHeight="1" x14ac:dyDescent="0.2">
      <c r="A1144" s="326"/>
      <c r="B1144" s="326"/>
      <c r="C1144" s="381" t="s">
        <v>717</v>
      </c>
      <c r="D1144" s="326"/>
      <c r="E1144" s="358"/>
      <c r="F1144" s="367"/>
      <c r="G1144" s="206"/>
    </row>
    <row r="1145" spans="1:7" ht="21.75" customHeight="1" x14ac:dyDescent="0.2">
      <c r="A1145" s="326"/>
      <c r="B1145" s="326"/>
      <c r="C1145" s="376" t="s">
        <v>721</v>
      </c>
      <c r="D1145" s="326"/>
      <c r="E1145" s="358"/>
      <c r="F1145" s="367"/>
      <c r="G1145" s="206"/>
    </row>
    <row r="1146" spans="1:7" ht="21.75" customHeight="1" x14ac:dyDescent="0.2">
      <c r="A1146" s="326"/>
      <c r="B1146" s="326"/>
      <c r="C1146" s="376" t="s">
        <v>722</v>
      </c>
      <c r="D1146" s="326"/>
      <c r="E1146" s="358"/>
      <c r="F1146" s="367"/>
      <c r="G1146" s="206"/>
    </row>
    <row r="1147" spans="1:7" ht="21.75" customHeight="1" x14ac:dyDescent="0.2">
      <c r="A1147" s="326"/>
      <c r="B1147" s="326"/>
      <c r="C1147" s="376" t="s">
        <v>723</v>
      </c>
      <c r="D1147" s="326"/>
      <c r="E1147" s="358"/>
      <c r="F1147" s="367"/>
      <c r="G1147" s="206"/>
    </row>
    <row r="1148" spans="1:7" ht="21.75" customHeight="1" x14ac:dyDescent="0.2">
      <c r="A1148" s="326"/>
      <c r="B1148" s="326"/>
      <c r="C1148" s="376" t="s">
        <v>740</v>
      </c>
      <c r="D1148" s="326"/>
      <c r="E1148" s="358"/>
      <c r="F1148" s="367"/>
      <c r="G1148" s="206"/>
    </row>
    <row r="1149" spans="1:7" ht="21.75" customHeight="1" x14ac:dyDescent="0.2">
      <c r="A1149" s="326"/>
      <c r="B1149" s="326"/>
      <c r="C1149" s="381" t="s">
        <v>737</v>
      </c>
      <c r="D1149" s="326"/>
      <c r="E1149" s="358"/>
      <c r="F1149" s="367"/>
      <c r="G1149" s="206"/>
    </row>
    <row r="1150" spans="1:7" ht="21.75" customHeight="1" x14ac:dyDescent="0.2">
      <c r="A1150" s="326"/>
      <c r="B1150" s="326"/>
      <c r="C1150" s="381" t="s">
        <v>741</v>
      </c>
      <c r="D1150" s="326"/>
      <c r="E1150" s="358"/>
      <c r="F1150" s="367"/>
      <c r="G1150" s="206"/>
    </row>
    <row r="1151" spans="1:7" ht="21.75" customHeight="1" x14ac:dyDescent="0.2">
      <c r="A1151" s="326"/>
      <c r="B1151" s="326"/>
      <c r="C1151" s="381" t="s">
        <v>713</v>
      </c>
      <c r="D1151" s="326"/>
      <c r="E1151" s="358"/>
      <c r="F1151" s="367"/>
      <c r="G1151" s="206"/>
    </row>
    <row r="1152" spans="1:7" ht="21.75" customHeight="1" x14ac:dyDescent="0.2">
      <c r="A1152" s="326"/>
      <c r="B1152" s="326"/>
      <c r="C1152" s="381" t="s">
        <v>742</v>
      </c>
      <c r="D1152" s="326"/>
      <c r="E1152" s="358"/>
      <c r="F1152" s="367"/>
      <c r="G1152" s="206"/>
    </row>
    <row r="1153" spans="1:7" ht="21.75" customHeight="1" x14ac:dyDescent="0.2">
      <c r="A1153" s="326"/>
      <c r="B1153" s="326"/>
      <c r="C1153" s="381" t="s">
        <v>713</v>
      </c>
      <c r="D1153" s="326"/>
      <c r="E1153" s="358"/>
      <c r="F1153" s="367"/>
      <c r="G1153" s="206"/>
    </row>
    <row r="1154" spans="1:7" ht="21.75" customHeight="1" x14ac:dyDescent="0.2">
      <c r="A1154" s="326"/>
      <c r="B1154" s="326"/>
      <c r="C1154" s="381" t="s">
        <v>743</v>
      </c>
      <c r="D1154" s="326"/>
      <c r="E1154" s="358"/>
      <c r="F1154" s="367"/>
      <c r="G1154" s="206"/>
    </row>
    <row r="1155" spans="1:7" ht="21.75" customHeight="1" x14ac:dyDescent="0.2">
      <c r="A1155" s="326"/>
      <c r="B1155" s="326"/>
      <c r="C1155" s="381" t="s">
        <v>744</v>
      </c>
      <c r="D1155" s="326"/>
      <c r="E1155" s="358"/>
      <c r="F1155" s="367"/>
      <c r="G1155" s="206"/>
    </row>
    <row r="1156" spans="1:7" ht="21.75" customHeight="1" x14ac:dyDescent="0.2">
      <c r="A1156" s="326"/>
      <c r="B1156" s="326"/>
      <c r="C1156" s="381" t="s">
        <v>756</v>
      </c>
      <c r="D1156" s="326"/>
      <c r="E1156" s="358"/>
      <c r="F1156" s="367"/>
      <c r="G1156" s="206"/>
    </row>
    <row r="1157" spans="1:7" ht="21.75" customHeight="1" x14ac:dyDescent="0.2">
      <c r="A1157" s="326"/>
      <c r="B1157" s="326"/>
      <c r="C1157" s="381" t="s">
        <v>749</v>
      </c>
      <c r="D1157" s="326"/>
      <c r="E1157" s="358"/>
      <c r="F1157" s="367"/>
      <c r="G1157" s="206"/>
    </row>
    <row r="1158" spans="1:7" ht="21.75" customHeight="1" x14ac:dyDescent="0.2">
      <c r="A1158" s="326"/>
      <c r="B1158" s="326"/>
      <c r="C1158" s="381" t="s">
        <v>705</v>
      </c>
      <c r="D1158" s="326"/>
      <c r="E1158" s="358"/>
      <c r="F1158" s="367"/>
      <c r="G1158" s="206"/>
    </row>
    <row r="1159" spans="1:7" ht="21.75" customHeight="1" x14ac:dyDescent="0.2">
      <c r="A1159" s="326"/>
      <c r="B1159" s="326"/>
      <c r="C1159" s="383" t="s">
        <v>725</v>
      </c>
      <c r="D1159" s="326"/>
      <c r="E1159" s="358"/>
      <c r="F1159" s="367"/>
      <c r="G1159" s="206"/>
    </row>
    <row r="1160" spans="1:7" ht="21.75" customHeight="1" x14ac:dyDescent="0.2">
      <c r="A1160" s="326"/>
      <c r="B1160" s="326"/>
      <c r="C1160" s="383" t="s">
        <v>767</v>
      </c>
      <c r="D1160" s="326"/>
      <c r="E1160" s="358"/>
      <c r="F1160" s="367"/>
      <c r="G1160" s="206"/>
    </row>
    <row r="1161" spans="1:7" ht="21.75" customHeight="1" x14ac:dyDescent="0.2">
      <c r="A1161" s="326"/>
      <c r="B1161" s="326"/>
      <c r="C1161" s="383" t="s">
        <v>759</v>
      </c>
      <c r="D1161" s="326"/>
      <c r="E1161" s="358"/>
      <c r="F1161" s="367"/>
      <c r="G1161" s="206"/>
    </row>
    <row r="1162" spans="1:7" ht="22.5" customHeight="1" x14ac:dyDescent="0.2">
      <c r="A1162" s="326"/>
      <c r="B1162" s="326"/>
      <c r="C1162" s="383" t="s">
        <v>735</v>
      </c>
      <c r="D1162" s="326"/>
      <c r="E1162" s="358"/>
      <c r="F1162" s="367"/>
      <c r="G1162" s="206"/>
    </row>
    <row r="1163" spans="1:7" ht="22.5" customHeight="1" x14ac:dyDescent="0.2">
      <c r="A1163" s="326"/>
      <c r="B1163" s="326"/>
      <c r="C1163" s="383" t="s">
        <v>752</v>
      </c>
      <c r="D1163" s="326"/>
      <c r="E1163" s="358"/>
      <c r="F1163" s="367"/>
      <c r="G1163" s="206"/>
    </row>
    <row r="1164" spans="1:7" ht="22.5" customHeight="1" x14ac:dyDescent="0.2">
      <c r="A1164" s="326"/>
      <c r="B1164" s="326"/>
      <c r="C1164" s="381" t="s">
        <v>708</v>
      </c>
      <c r="D1164" s="326"/>
      <c r="E1164" s="358"/>
      <c r="F1164" s="367"/>
      <c r="G1164" s="206"/>
    </row>
    <row r="1165" spans="1:7" ht="22.5" customHeight="1" x14ac:dyDescent="0.2">
      <c r="A1165" s="326"/>
      <c r="B1165" s="326"/>
      <c r="C1165" s="381" t="s">
        <v>757</v>
      </c>
      <c r="D1165" s="326"/>
      <c r="E1165" s="358"/>
      <c r="F1165" s="367"/>
      <c r="G1165" s="206"/>
    </row>
    <row r="1166" spans="1:7" ht="22.5" customHeight="1" x14ac:dyDescent="0.2">
      <c r="A1166" s="326"/>
      <c r="B1166" s="326"/>
      <c r="C1166" s="383" t="s">
        <v>728</v>
      </c>
      <c r="D1166" s="326"/>
      <c r="E1166" s="358"/>
      <c r="F1166" s="367"/>
      <c r="G1166" s="206"/>
    </row>
    <row r="1167" spans="1:7" ht="22.5" customHeight="1" x14ac:dyDescent="0.2">
      <c r="A1167" s="326"/>
      <c r="B1167" s="326"/>
      <c r="C1167" s="381" t="s">
        <v>709</v>
      </c>
      <c r="D1167" s="326"/>
      <c r="E1167" s="358"/>
      <c r="F1167" s="367"/>
      <c r="G1167" s="206"/>
    </row>
    <row r="1168" spans="1:7" ht="22.5" customHeight="1" x14ac:dyDescent="0.2">
      <c r="A1168" s="326"/>
      <c r="B1168" s="326"/>
      <c r="C1168" s="376" t="s">
        <v>711</v>
      </c>
      <c r="D1168" s="326"/>
      <c r="E1168" s="358"/>
      <c r="F1168" s="367"/>
      <c r="G1168" s="206"/>
    </row>
    <row r="1169" spans="1:7" ht="22.5" customHeight="1" x14ac:dyDescent="0.2">
      <c r="A1169" s="326"/>
      <c r="B1169" s="326"/>
      <c r="C1169" s="376" t="s">
        <v>712</v>
      </c>
      <c r="D1169" s="326"/>
      <c r="E1169" s="358"/>
      <c r="F1169" s="367"/>
      <c r="G1169" s="206"/>
    </row>
    <row r="1170" spans="1:7" ht="22.5" customHeight="1" x14ac:dyDescent="0.2">
      <c r="A1170" s="326"/>
      <c r="B1170" s="326"/>
      <c r="C1170" s="376" t="s">
        <v>713</v>
      </c>
      <c r="D1170" s="326"/>
      <c r="E1170" s="358"/>
      <c r="F1170" s="367"/>
      <c r="G1170" s="206"/>
    </row>
    <row r="1171" spans="1:7" ht="22.5" customHeight="1" x14ac:dyDescent="0.2">
      <c r="A1171" s="326"/>
      <c r="B1171" s="326"/>
      <c r="C1171" s="206" t="s">
        <v>729</v>
      </c>
      <c r="D1171" s="326"/>
      <c r="E1171" s="358"/>
      <c r="F1171" s="367"/>
      <c r="G1171" s="206"/>
    </row>
    <row r="1172" spans="1:7" ht="22.5" customHeight="1" x14ac:dyDescent="0.2">
      <c r="A1172" s="326"/>
      <c r="B1172" s="326"/>
      <c r="C1172" s="206" t="s">
        <v>731</v>
      </c>
      <c r="D1172" s="326"/>
      <c r="E1172" s="358"/>
      <c r="F1172" s="367"/>
      <c r="G1172" s="206"/>
    </row>
    <row r="1173" spans="1:7" ht="22.5" customHeight="1" x14ac:dyDescent="0.2">
      <c r="A1173" s="326"/>
      <c r="B1173" s="326"/>
      <c r="C1173" s="376" t="s">
        <v>750</v>
      </c>
      <c r="D1173" s="326"/>
      <c r="E1173" s="358"/>
      <c r="F1173" s="367"/>
      <c r="G1173" s="206"/>
    </row>
    <row r="1174" spans="1:7" ht="22.5" customHeight="1" x14ac:dyDescent="0.2">
      <c r="A1174" s="326"/>
      <c r="B1174" s="326"/>
      <c r="C1174" s="376" t="s">
        <v>754</v>
      </c>
      <c r="D1174" s="326"/>
      <c r="E1174" s="358"/>
      <c r="F1174" s="367"/>
      <c r="G1174" s="206"/>
    </row>
    <row r="1175" spans="1:7" ht="22.5" customHeight="1" x14ac:dyDescent="0.2">
      <c r="A1175" s="326"/>
      <c r="B1175" s="326"/>
      <c r="C1175" s="381" t="s">
        <v>760</v>
      </c>
      <c r="D1175" s="326"/>
      <c r="E1175" s="358"/>
      <c r="F1175" s="367"/>
      <c r="G1175" s="206"/>
    </row>
    <row r="1176" spans="1:7" ht="22.5" customHeight="1" x14ac:dyDescent="0.2">
      <c r="A1176" s="326"/>
      <c r="B1176" s="326"/>
      <c r="C1176" s="381" t="s">
        <v>747</v>
      </c>
      <c r="D1176" s="326"/>
      <c r="E1176" s="358"/>
      <c r="F1176" s="367"/>
      <c r="G1176" s="206"/>
    </row>
    <row r="1177" spans="1:7" ht="22.5" customHeight="1" x14ac:dyDescent="0.2">
      <c r="A1177" s="326"/>
      <c r="B1177" s="326"/>
      <c r="C1177" s="381" t="s">
        <v>761</v>
      </c>
      <c r="D1177" s="326"/>
      <c r="E1177" s="358"/>
      <c r="F1177" s="367"/>
      <c r="G1177" s="206"/>
    </row>
    <row r="1178" spans="1:7" ht="22.5" customHeight="1" x14ac:dyDescent="0.2">
      <c r="A1178" s="326"/>
      <c r="B1178" s="326"/>
      <c r="C1178" s="381" t="s">
        <v>716</v>
      </c>
      <c r="D1178" s="326"/>
      <c r="E1178" s="358"/>
      <c r="F1178" s="367"/>
      <c r="G1178" s="206"/>
    </row>
    <row r="1179" spans="1:7" ht="22.5" customHeight="1" x14ac:dyDescent="0.2">
      <c r="A1179" s="326"/>
      <c r="B1179" s="326"/>
      <c r="C1179" s="381" t="s">
        <v>717</v>
      </c>
      <c r="D1179" s="326"/>
      <c r="E1179" s="358"/>
      <c r="F1179" s="367"/>
      <c r="G1179" s="206"/>
    </row>
    <row r="1180" spans="1:7" ht="22.5" customHeight="1" x14ac:dyDescent="0.2">
      <c r="A1180" s="326"/>
      <c r="B1180" s="326"/>
      <c r="C1180" s="381" t="s">
        <v>718</v>
      </c>
      <c r="D1180" s="326"/>
      <c r="E1180" s="358"/>
      <c r="F1180" s="367"/>
      <c r="G1180" s="206"/>
    </row>
    <row r="1181" spans="1:7" ht="22.5" customHeight="1" x14ac:dyDescent="0.2">
      <c r="A1181" s="326"/>
      <c r="B1181" s="326"/>
      <c r="C1181" s="381" t="s">
        <v>719</v>
      </c>
      <c r="D1181" s="326"/>
      <c r="E1181" s="358"/>
      <c r="F1181" s="367"/>
      <c r="G1181" s="206"/>
    </row>
    <row r="1182" spans="1:7" ht="22.5" customHeight="1" x14ac:dyDescent="0.2">
      <c r="A1182" s="326"/>
      <c r="B1182" s="326"/>
      <c r="C1182" s="381" t="s">
        <v>720</v>
      </c>
      <c r="D1182" s="326"/>
      <c r="E1182" s="358"/>
      <c r="F1182" s="367"/>
      <c r="G1182" s="206"/>
    </row>
    <row r="1183" spans="1:7" ht="22.5" customHeight="1" x14ac:dyDescent="0.2">
      <c r="A1183" s="326"/>
      <c r="B1183" s="326"/>
      <c r="C1183" s="376" t="s">
        <v>709</v>
      </c>
      <c r="D1183" s="326"/>
      <c r="E1183" s="358"/>
      <c r="F1183" s="367"/>
      <c r="G1183" s="206"/>
    </row>
    <row r="1184" spans="1:7" ht="22.5" customHeight="1" x14ac:dyDescent="0.2">
      <c r="A1184" s="326"/>
      <c r="B1184" s="326"/>
      <c r="C1184" s="376" t="s">
        <v>721</v>
      </c>
      <c r="D1184" s="326"/>
      <c r="E1184" s="358"/>
      <c r="F1184" s="367"/>
      <c r="G1184" s="206"/>
    </row>
    <row r="1185" spans="1:7" ht="22.5" customHeight="1" x14ac:dyDescent="0.2">
      <c r="A1185" s="326"/>
      <c r="B1185" s="326"/>
      <c r="C1185" s="376" t="s">
        <v>722</v>
      </c>
      <c r="D1185" s="326"/>
      <c r="E1185" s="358"/>
      <c r="F1185" s="367"/>
      <c r="G1185" s="206"/>
    </row>
    <row r="1186" spans="1:7" ht="22.5" customHeight="1" x14ac:dyDescent="0.2">
      <c r="A1186" s="326"/>
      <c r="B1186" s="326"/>
      <c r="C1186" s="376" t="s">
        <v>723</v>
      </c>
      <c r="D1186" s="326"/>
      <c r="E1186" s="358"/>
      <c r="F1186" s="367"/>
      <c r="G1186" s="206"/>
    </row>
    <row r="1187" spans="1:7" ht="22.5" customHeight="1" x14ac:dyDescent="0.2">
      <c r="A1187" s="326"/>
      <c r="B1187" s="326"/>
      <c r="C1187" s="376" t="s">
        <v>740</v>
      </c>
      <c r="D1187" s="326"/>
      <c r="E1187" s="358"/>
      <c r="F1187" s="367"/>
      <c r="G1187" s="206"/>
    </row>
    <row r="1188" spans="1:7" ht="22.5" customHeight="1" x14ac:dyDescent="0.2">
      <c r="A1188" s="326"/>
      <c r="B1188" s="326"/>
      <c r="C1188" s="376" t="s">
        <v>734</v>
      </c>
      <c r="D1188" s="326"/>
      <c r="E1188" s="358"/>
      <c r="F1188" s="367"/>
      <c r="G1188" s="206"/>
    </row>
    <row r="1189" spans="1:7" ht="22.5" customHeight="1" x14ac:dyDescent="0.2">
      <c r="A1189" s="326"/>
      <c r="B1189" s="326"/>
      <c r="C1189" s="376" t="s">
        <v>709</v>
      </c>
      <c r="D1189" s="326"/>
      <c r="E1189" s="358"/>
      <c r="F1189" s="367"/>
      <c r="G1189" s="206"/>
    </row>
    <row r="1190" spans="1:7" ht="22.5" customHeight="1" x14ac:dyDescent="0.2">
      <c r="A1190" s="326"/>
      <c r="B1190" s="326"/>
      <c r="C1190" s="381" t="s">
        <v>737</v>
      </c>
      <c r="D1190" s="326"/>
      <c r="E1190" s="358"/>
      <c r="F1190" s="367"/>
      <c r="G1190" s="206"/>
    </row>
    <row r="1191" spans="1:7" ht="22.5" customHeight="1" x14ac:dyDescent="0.2">
      <c r="A1191" s="326"/>
      <c r="B1191" s="326"/>
      <c r="C1191" s="381" t="s">
        <v>741</v>
      </c>
      <c r="D1191" s="326"/>
      <c r="E1191" s="358"/>
      <c r="F1191" s="367"/>
      <c r="G1191" s="206"/>
    </row>
    <row r="1192" spans="1:7" ht="22.5" customHeight="1" x14ac:dyDescent="0.2">
      <c r="A1192" s="326"/>
      <c r="B1192" s="326"/>
      <c r="C1192" s="381" t="s">
        <v>713</v>
      </c>
      <c r="D1192" s="326"/>
      <c r="E1192" s="358"/>
      <c r="F1192" s="367"/>
      <c r="G1192" s="206"/>
    </row>
    <row r="1193" spans="1:7" ht="22.5" customHeight="1" x14ac:dyDescent="0.2">
      <c r="A1193" s="326"/>
      <c r="B1193" s="326"/>
      <c r="C1193" s="381" t="s">
        <v>742</v>
      </c>
      <c r="D1193" s="326"/>
      <c r="E1193" s="358"/>
      <c r="F1193" s="367"/>
      <c r="G1193" s="206"/>
    </row>
    <row r="1194" spans="1:7" ht="22.5" customHeight="1" x14ac:dyDescent="0.2">
      <c r="A1194" s="326"/>
      <c r="B1194" s="326"/>
      <c r="C1194" s="381" t="s">
        <v>713</v>
      </c>
      <c r="D1194" s="326"/>
      <c r="E1194" s="358"/>
      <c r="F1194" s="367"/>
      <c r="G1194" s="206"/>
    </row>
    <row r="1195" spans="1:7" ht="22.5" customHeight="1" x14ac:dyDescent="0.2">
      <c r="A1195" s="326"/>
      <c r="B1195" s="326"/>
      <c r="C1195" s="381" t="s">
        <v>743</v>
      </c>
      <c r="D1195" s="326"/>
      <c r="E1195" s="358"/>
      <c r="F1195" s="367"/>
      <c r="G1195" s="206"/>
    </row>
    <row r="1196" spans="1:7" ht="22.5" customHeight="1" x14ac:dyDescent="0.2">
      <c r="A1196" s="326"/>
      <c r="B1196" s="326"/>
      <c r="C1196" s="381" t="s">
        <v>744</v>
      </c>
      <c r="D1196" s="326"/>
      <c r="E1196" s="358"/>
      <c r="F1196" s="367"/>
      <c r="G1196" s="206"/>
    </row>
    <row r="1197" spans="1:7" ht="22.5" customHeight="1" x14ac:dyDescent="0.2">
      <c r="A1197" s="326"/>
      <c r="B1197" s="326"/>
      <c r="C1197" s="381" t="s">
        <v>762</v>
      </c>
      <c r="D1197" s="326"/>
      <c r="E1197" s="358"/>
      <c r="F1197" s="367"/>
      <c r="G1197" s="206"/>
    </row>
    <row r="1198" spans="1:7" ht="22.5" customHeight="1" x14ac:dyDescent="0.2">
      <c r="A1198" s="326"/>
      <c r="B1198" s="326"/>
      <c r="C1198" s="381" t="s">
        <v>749</v>
      </c>
      <c r="D1198" s="326"/>
      <c r="E1198" s="358"/>
      <c r="F1198" s="367"/>
      <c r="G1198" s="206"/>
    </row>
    <row r="1199" spans="1:7" ht="22.5" customHeight="1" x14ac:dyDescent="0.2">
      <c r="A1199" s="326"/>
      <c r="B1199" s="326"/>
      <c r="C1199" s="381" t="s">
        <v>705</v>
      </c>
      <c r="D1199" s="326"/>
      <c r="E1199" s="358"/>
      <c r="F1199" s="367"/>
      <c r="G1199" s="206"/>
    </row>
    <row r="1200" spans="1:7" ht="22.5" customHeight="1" x14ac:dyDescent="0.2">
      <c r="A1200" s="326"/>
      <c r="B1200" s="326"/>
      <c r="C1200" s="383" t="s">
        <v>725</v>
      </c>
      <c r="D1200" s="326"/>
      <c r="E1200" s="358"/>
      <c r="F1200" s="367"/>
      <c r="G1200" s="206"/>
    </row>
    <row r="1201" spans="1:7" ht="22.5" customHeight="1" x14ac:dyDescent="0.2">
      <c r="A1201" s="326"/>
      <c r="B1201" s="326"/>
      <c r="C1201" s="383" t="s">
        <v>767</v>
      </c>
      <c r="D1201" s="326"/>
      <c r="E1201" s="358"/>
      <c r="F1201" s="367"/>
      <c r="G1201" s="206"/>
    </row>
    <row r="1202" spans="1:7" ht="22.5" customHeight="1" x14ac:dyDescent="0.2">
      <c r="A1202" s="326"/>
      <c r="B1202" s="326"/>
      <c r="C1202" s="383" t="s">
        <v>759</v>
      </c>
      <c r="D1202" s="326"/>
      <c r="E1202" s="358"/>
      <c r="F1202" s="367"/>
      <c r="G1202" s="206"/>
    </row>
    <row r="1203" spans="1:7" ht="22.5" customHeight="1" x14ac:dyDescent="0.2">
      <c r="A1203" s="326"/>
      <c r="B1203" s="326"/>
      <c r="C1203" s="383" t="s">
        <v>735</v>
      </c>
      <c r="D1203" s="326"/>
      <c r="E1203" s="358"/>
      <c r="F1203" s="367"/>
      <c r="G1203" s="206"/>
    </row>
    <row r="1204" spans="1:7" ht="22.5" customHeight="1" x14ac:dyDescent="0.2">
      <c r="A1204" s="326"/>
      <c r="B1204" s="326"/>
      <c r="C1204" s="383" t="s">
        <v>715</v>
      </c>
      <c r="D1204" s="326"/>
      <c r="E1204" s="358"/>
      <c r="F1204" s="367"/>
      <c r="G1204" s="206"/>
    </row>
    <row r="1205" spans="1:7" ht="22.5" customHeight="1" x14ac:dyDescent="0.2">
      <c r="A1205" s="326"/>
      <c r="B1205" s="326"/>
      <c r="C1205" s="381" t="s">
        <v>708</v>
      </c>
      <c r="D1205" s="326"/>
      <c r="E1205" s="358"/>
      <c r="F1205" s="367"/>
      <c r="G1205" s="206"/>
    </row>
    <row r="1206" spans="1:7" ht="22.5" customHeight="1" x14ac:dyDescent="0.2">
      <c r="A1206" s="326"/>
      <c r="B1206" s="326"/>
      <c r="C1206" s="381" t="s">
        <v>727</v>
      </c>
      <c r="D1206" s="326"/>
      <c r="E1206" s="358"/>
      <c r="F1206" s="367"/>
      <c r="G1206" s="206"/>
    </row>
    <row r="1207" spans="1:7" ht="22.5" customHeight="1" x14ac:dyDescent="0.2">
      <c r="A1207" s="326"/>
      <c r="B1207" s="326"/>
      <c r="C1207" s="383" t="s">
        <v>728</v>
      </c>
      <c r="D1207" s="326"/>
      <c r="E1207" s="358"/>
      <c r="F1207" s="367"/>
      <c r="G1207" s="206"/>
    </row>
    <row r="1208" spans="1:7" ht="22.5" customHeight="1" x14ac:dyDescent="0.2">
      <c r="A1208" s="326"/>
      <c r="B1208" s="326"/>
      <c r="C1208" s="381" t="s">
        <v>709</v>
      </c>
      <c r="D1208" s="326"/>
      <c r="E1208" s="358"/>
      <c r="F1208" s="367"/>
      <c r="G1208" s="206"/>
    </row>
    <row r="1209" spans="1:7" ht="22.5" customHeight="1" x14ac:dyDescent="0.2">
      <c r="A1209" s="326"/>
      <c r="B1209" s="326"/>
      <c r="C1209" s="376" t="s">
        <v>711</v>
      </c>
      <c r="D1209" s="326"/>
      <c r="E1209" s="358"/>
      <c r="F1209" s="367"/>
      <c r="G1209" s="206"/>
    </row>
    <row r="1210" spans="1:7" ht="22.5" customHeight="1" x14ac:dyDescent="0.2">
      <c r="A1210" s="326"/>
      <c r="B1210" s="326"/>
      <c r="C1210" s="376" t="s">
        <v>712</v>
      </c>
      <c r="D1210" s="326"/>
      <c r="E1210" s="358"/>
      <c r="F1210" s="367"/>
      <c r="G1210" s="206"/>
    </row>
    <row r="1211" spans="1:7" ht="22.5" customHeight="1" x14ac:dyDescent="0.2">
      <c r="A1211" s="326"/>
      <c r="B1211" s="326"/>
      <c r="C1211" s="376" t="s">
        <v>713</v>
      </c>
      <c r="D1211" s="326"/>
      <c r="E1211" s="358"/>
      <c r="F1211" s="367"/>
      <c r="G1211" s="206"/>
    </row>
    <row r="1212" spans="1:7" ht="22.5" customHeight="1" x14ac:dyDescent="0.2">
      <c r="A1212" s="326"/>
      <c r="B1212" s="326"/>
      <c r="C1212" s="206" t="s">
        <v>729</v>
      </c>
      <c r="D1212" s="326"/>
      <c r="E1212" s="358"/>
      <c r="F1212" s="367"/>
      <c r="G1212" s="206"/>
    </row>
    <row r="1213" spans="1:7" ht="22.5" customHeight="1" x14ac:dyDescent="0.2">
      <c r="A1213" s="326"/>
      <c r="B1213" s="326"/>
      <c r="C1213" s="206" t="s">
        <v>731</v>
      </c>
      <c r="D1213" s="326"/>
      <c r="E1213" s="358"/>
      <c r="F1213" s="367"/>
      <c r="G1213" s="206"/>
    </row>
    <row r="1214" spans="1:7" ht="22.5" customHeight="1" x14ac:dyDescent="0.2">
      <c r="A1214" s="326"/>
      <c r="B1214" s="326"/>
      <c r="C1214" s="376" t="s">
        <v>750</v>
      </c>
      <c r="D1214" s="326"/>
      <c r="E1214" s="358"/>
      <c r="F1214" s="367"/>
      <c r="G1214" s="206"/>
    </row>
    <row r="1215" spans="1:7" ht="22.5" customHeight="1" x14ac:dyDescent="0.2">
      <c r="A1215" s="326"/>
      <c r="B1215" s="326"/>
      <c r="C1215" s="376" t="s">
        <v>763</v>
      </c>
      <c r="D1215" s="326"/>
      <c r="E1215" s="358"/>
      <c r="F1215" s="367"/>
      <c r="G1215" s="206"/>
    </row>
    <row r="1216" spans="1:7" ht="22.5" customHeight="1" x14ac:dyDescent="0.2">
      <c r="A1216" s="326"/>
      <c r="B1216" s="326"/>
      <c r="C1216" s="381" t="s">
        <v>714</v>
      </c>
      <c r="D1216" s="326"/>
      <c r="E1216" s="358"/>
      <c r="F1216" s="367"/>
      <c r="G1216" s="206"/>
    </row>
    <row r="1217" spans="1:7" ht="22.5" customHeight="1" x14ac:dyDescent="0.2">
      <c r="A1217" s="326"/>
      <c r="B1217" s="326"/>
      <c r="C1217" s="381" t="s">
        <v>747</v>
      </c>
      <c r="D1217" s="326"/>
      <c r="E1217" s="358"/>
      <c r="F1217" s="367"/>
      <c r="G1217" s="206"/>
    </row>
    <row r="1218" spans="1:7" ht="22.5" customHeight="1" x14ac:dyDescent="0.2">
      <c r="A1218" s="326"/>
      <c r="B1218" s="326"/>
      <c r="C1218" s="381" t="s">
        <v>715</v>
      </c>
      <c r="D1218" s="326"/>
      <c r="E1218" s="358"/>
      <c r="F1218" s="367"/>
      <c r="G1218" s="206"/>
    </row>
    <row r="1219" spans="1:7" ht="22.5" customHeight="1" x14ac:dyDescent="0.2">
      <c r="A1219" s="326"/>
      <c r="B1219" s="326"/>
      <c r="C1219" s="381" t="s">
        <v>716</v>
      </c>
      <c r="D1219" s="326"/>
      <c r="E1219" s="358"/>
      <c r="F1219" s="367"/>
      <c r="G1219" s="206"/>
    </row>
    <row r="1220" spans="1:7" ht="22.5" customHeight="1" x14ac:dyDescent="0.2">
      <c r="A1220" s="326"/>
      <c r="B1220" s="326"/>
      <c r="C1220" s="381" t="s">
        <v>717</v>
      </c>
      <c r="D1220" s="326"/>
      <c r="E1220" s="358"/>
      <c r="F1220" s="367"/>
      <c r="G1220" s="206"/>
    </row>
    <row r="1221" spans="1:7" ht="22.5" customHeight="1" x14ac:dyDescent="0.2">
      <c r="A1221" s="326"/>
      <c r="B1221" s="326"/>
      <c r="C1221" s="381" t="s">
        <v>718</v>
      </c>
      <c r="D1221" s="326"/>
      <c r="E1221" s="358"/>
      <c r="F1221" s="367"/>
      <c r="G1221" s="206"/>
    </row>
    <row r="1222" spans="1:7" ht="22.5" customHeight="1" x14ac:dyDescent="0.2">
      <c r="A1222" s="326"/>
      <c r="B1222" s="326"/>
      <c r="C1222" s="381" t="s">
        <v>719</v>
      </c>
      <c r="D1222" s="326"/>
      <c r="E1222" s="358"/>
      <c r="F1222" s="367"/>
      <c r="G1222" s="206"/>
    </row>
    <row r="1223" spans="1:7" ht="22.5" customHeight="1" x14ac:dyDescent="0.2">
      <c r="A1223" s="326"/>
      <c r="B1223" s="326"/>
      <c r="C1223" s="381" t="s">
        <v>720</v>
      </c>
      <c r="D1223" s="326"/>
      <c r="E1223" s="358"/>
      <c r="F1223" s="367"/>
      <c r="G1223" s="206"/>
    </row>
    <row r="1224" spans="1:7" ht="22.5" customHeight="1" x14ac:dyDescent="0.2">
      <c r="A1224" s="326"/>
      <c r="B1224" s="326"/>
      <c r="C1224" s="376" t="s">
        <v>709</v>
      </c>
      <c r="D1224" s="326"/>
      <c r="E1224" s="358"/>
      <c r="F1224" s="367"/>
      <c r="G1224" s="206"/>
    </row>
    <row r="1225" spans="1:7" ht="22.5" customHeight="1" x14ac:dyDescent="0.2">
      <c r="A1225" s="326"/>
      <c r="B1225" s="326"/>
      <c r="C1225" s="376" t="s">
        <v>721</v>
      </c>
      <c r="D1225" s="326"/>
      <c r="E1225" s="358"/>
      <c r="F1225" s="367"/>
      <c r="G1225" s="206"/>
    </row>
    <row r="1226" spans="1:7" ht="22.5" customHeight="1" x14ac:dyDescent="0.2">
      <c r="A1226" s="326"/>
      <c r="B1226" s="326"/>
      <c r="C1226" s="376" t="s">
        <v>722</v>
      </c>
      <c r="D1226" s="326"/>
      <c r="E1226" s="358"/>
      <c r="F1226" s="367"/>
      <c r="G1226" s="206"/>
    </row>
    <row r="1227" spans="1:7" ht="22.5" customHeight="1" x14ac:dyDescent="0.2">
      <c r="A1227" s="326"/>
      <c r="B1227" s="326"/>
      <c r="C1227" s="376" t="s">
        <v>723</v>
      </c>
      <c r="D1227" s="326"/>
      <c r="E1227" s="358"/>
      <c r="F1227" s="367"/>
      <c r="G1227" s="206"/>
    </row>
    <row r="1228" spans="1:7" ht="22.5" customHeight="1" x14ac:dyDescent="0.2">
      <c r="A1228" s="326"/>
      <c r="B1228" s="326"/>
      <c r="C1228" s="376" t="s">
        <v>740</v>
      </c>
      <c r="D1228" s="326"/>
      <c r="E1228" s="358"/>
      <c r="F1228" s="367"/>
      <c r="G1228" s="206"/>
    </row>
    <row r="1229" spans="1:7" ht="22.5" customHeight="1" x14ac:dyDescent="0.2">
      <c r="A1229" s="326"/>
      <c r="B1229" s="326"/>
      <c r="C1229" s="376" t="s">
        <v>734</v>
      </c>
      <c r="D1229" s="326"/>
      <c r="E1229" s="358"/>
      <c r="F1229" s="367"/>
      <c r="G1229" s="206"/>
    </row>
    <row r="1230" spans="1:7" ht="22.5" customHeight="1" x14ac:dyDescent="0.2">
      <c r="A1230" s="326"/>
      <c r="B1230" s="326"/>
      <c r="C1230" s="376" t="s">
        <v>709</v>
      </c>
      <c r="D1230" s="326"/>
      <c r="E1230" s="358"/>
      <c r="F1230" s="367"/>
      <c r="G1230" s="206"/>
    </row>
    <row r="1231" spans="1:7" ht="22.5" customHeight="1" x14ac:dyDescent="0.2">
      <c r="A1231" s="326"/>
      <c r="B1231" s="326"/>
      <c r="C1231" s="376"/>
      <c r="D1231" s="326"/>
      <c r="E1231" s="358"/>
      <c r="F1231" s="367"/>
      <c r="G1231" s="206"/>
    </row>
    <row r="1232" spans="1:7" ht="22.5" customHeight="1" x14ac:dyDescent="0.2">
      <c r="A1232" s="326"/>
      <c r="B1232" s="326"/>
      <c r="C1232" s="381" t="s">
        <v>736</v>
      </c>
      <c r="D1232" s="326"/>
      <c r="E1232" s="358"/>
      <c r="F1232" s="367"/>
      <c r="G1232" s="206"/>
    </row>
    <row r="1233" spans="1:7" ht="22.5" customHeight="1" x14ac:dyDescent="0.2">
      <c r="A1233" s="326"/>
      <c r="B1233" s="326"/>
      <c r="C1233" s="381" t="s">
        <v>713</v>
      </c>
      <c r="D1233" s="326"/>
      <c r="E1233" s="358"/>
      <c r="F1233" s="367"/>
      <c r="G1233" s="206"/>
    </row>
    <row r="1234" spans="1:7" ht="22.5" customHeight="1" x14ac:dyDescent="0.2">
      <c r="A1234" s="326"/>
      <c r="B1234" s="326"/>
      <c r="C1234" s="381" t="s">
        <v>737</v>
      </c>
      <c r="D1234" s="326"/>
      <c r="E1234" s="358"/>
      <c r="F1234" s="367"/>
      <c r="G1234" s="206"/>
    </row>
    <row r="1235" spans="1:7" ht="22.5" customHeight="1" x14ac:dyDescent="0.2">
      <c r="A1235" s="326"/>
      <c r="B1235" s="326"/>
      <c r="C1235" s="376" t="s">
        <v>738</v>
      </c>
      <c r="D1235" s="326"/>
      <c r="E1235" s="358"/>
      <c r="F1235" s="367"/>
      <c r="G1235" s="206"/>
    </row>
    <row r="1236" spans="1:7" ht="22.5" customHeight="1" x14ac:dyDescent="0.2">
      <c r="A1236" s="326"/>
      <c r="B1236" s="326"/>
      <c r="C1236" s="376" t="s">
        <v>739</v>
      </c>
      <c r="D1236" s="326"/>
      <c r="E1236" s="358"/>
      <c r="F1236" s="367"/>
      <c r="G1236" s="206"/>
    </row>
    <row r="1237" spans="1:7" ht="22.5" customHeight="1" x14ac:dyDescent="0.2">
      <c r="A1237" s="326"/>
      <c r="B1237" s="326"/>
      <c r="C1237" s="381" t="s">
        <v>741</v>
      </c>
      <c r="D1237" s="326"/>
      <c r="E1237" s="358"/>
      <c r="F1237" s="367"/>
      <c r="G1237" s="206"/>
    </row>
    <row r="1238" spans="1:7" ht="22.5" customHeight="1" x14ac:dyDescent="0.2">
      <c r="A1238" s="326"/>
      <c r="B1238" s="326"/>
      <c r="C1238" s="381" t="s">
        <v>713</v>
      </c>
      <c r="D1238" s="326"/>
      <c r="E1238" s="358"/>
      <c r="F1238" s="367"/>
      <c r="G1238" s="206"/>
    </row>
    <row r="1239" spans="1:7" ht="22.5" customHeight="1" x14ac:dyDescent="0.2">
      <c r="A1239" s="326"/>
      <c r="B1239" s="326"/>
      <c r="C1239" s="381" t="s">
        <v>742</v>
      </c>
      <c r="D1239" s="326"/>
      <c r="E1239" s="358"/>
      <c r="F1239" s="367"/>
      <c r="G1239" s="206"/>
    </row>
    <row r="1240" spans="1:7" ht="22.5" customHeight="1" x14ac:dyDescent="0.2">
      <c r="A1240" s="326"/>
      <c r="B1240" s="326"/>
      <c r="C1240" s="381" t="s">
        <v>713</v>
      </c>
      <c r="D1240" s="326"/>
      <c r="E1240" s="358"/>
      <c r="F1240" s="367"/>
      <c r="G1240" s="206"/>
    </row>
    <row r="1241" spans="1:7" ht="22.5" customHeight="1" x14ac:dyDescent="0.2">
      <c r="A1241" s="326"/>
      <c r="B1241" s="326"/>
      <c r="C1241" s="381" t="s">
        <v>743</v>
      </c>
      <c r="D1241" s="326"/>
      <c r="E1241" s="358"/>
      <c r="F1241" s="367"/>
      <c r="G1241" s="206"/>
    </row>
    <row r="1242" spans="1:7" ht="22.5" customHeight="1" x14ac:dyDescent="0.2">
      <c r="A1242" s="326"/>
      <c r="B1242" s="326"/>
      <c r="C1242" s="381" t="s">
        <v>744</v>
      </c>
      <c r="D1242" s="326"/>
      <c r="E1242" s="358"/>
      <c r="F1242" s="367"/>
      <c r="G1242" s="206"/>
    </row>
    <row r="1243" spans="1:7" ht="22.5" customHeight="1" x14ac:dyDescent="0.2">
      <c r="A1243" s="326"/>
      <c r="B1243" s="326"/>
      <c r="C1243" s="381"/>
      <c r="D1243" s="326"/>
      <c r="E1243" s="358"/>
      <c r="F1243" s="367"/>
      <c r="G1243" s="206"/>
    </row>
    <row r="1244" spans="1:7" ht="22.5" customHeight="1" x14ac:dyDescent="0.2">
      <c r="A1244" s="326"/>
      <c r="B1244" s="326"/>
      <c r="C1244" s="381"/>
      <c r="D1244" s="326"/>
      <c r="E1244" s="358"/>
      <c r="F1244" s="367"/>
      <c r="G1244" s="206"/>
    </row>
    <row r="1245" spans="1:7" ht="22.5" customHeight="1" x14ac:dyDescent="0.2">
      <c r="A1245" s="326"/>
      <c r="B1245" s="326"/>
      <c r="C1245" s="381"/>
      <c r="D1245" s="326"/>
      <c r="E1245" s="358"/>
      <c r="F1245" s="367"/>
      <c r="G1245" s="206"/>
    </row>
    <row r="1246" spans="1:7" ht="22.5" customHeight="1" x14ac:dyDescent="0.2">
      <c r="A1246" s="326"/>
      <c r="B1246" s="326"/>
      <c r="C1246" s="381"/>
      <c r="D1246" s="326"/>
      <c r="E1246" s="358"/>
      <c r="F1246" s="367"/>
      <c r="G1246" s="206"/>
    </row>
    <row r="1247" spans="1:7" ht="22.5" customHeight="1" x14ac:dyDescent="0.2">
      <c r="A1247" s="326"/>
      <c r="B1247" s="326"/>
      <c r="C1247" s="381"/>
      <c r="D1247" s="326"/>
      <c r="E1247" s="358"/>
      <c r="F1247" s="367"/>
      <c r="G1247" s="206"/>
    </row>
    <row r="1248" spans="1:7" ht="22.5" customHeight="1" x14ac:dyDescent="0.2">
      <c r="A1248" s="326"/>
      <c r="B1248" s="326"/>
      <c r="C1248" s="381"/>
      <c r="D1248" s="326"/>
      <c r="E1248" s="358"/>
      <c r="F1248" s="367"/>
      <c r="G1248" s="206"/>
    </row>
    <row r="1249" spans="1:7" ht="22.5" customHeight="1" x14ac:dyDescent="0.2">
      <c r="A1249" s="326"/>
      <c r="B1249" s="326"/>
      <c r="C1249" s="381"/>
      <c r="D1249" s="326"/>
      <c r="E1249" s="358"/>
      <c r="F1249" s="367"/>
      <c r="G1249" s="206"/>
    </row>
    <row r="1250" spans="1:7" ht="22.5" customHeight="1" x14ac:dyDescent="0.2">
      <c r="A1250" s="326"/>
      <c r="B1250" s="326"/>
      <c r="C1250" s="381"/>
      <c r="D1250" s="326"/>
      <c r="E1250" s="358"/>
      <c r="F1250" s="367"/>
      <c r="G1250" s="206"/>
    </row>
    <row r="1251" spans="1:7" ht="22.5" customHeight="1" x14ac:dyDescent="0.2">
      <c r="A1251" s="326"/>
      <c r="B1251" s="326"/>
      <c r="C1251" s="381"/>
      <c r="D1251" s="326"/>
      <c r="E1251" s="358"/>
      <c r="F1251" s="367"/>
      <c r="G1251" s="206"/>
    </row>
    <row r="1252" spans="1:7" ht="22.5" customHeight="1" x14ac:dyDescent="0.2">
      <c r="A1252" s="326"/>
      <c r="B1252" s="326"/>
      <c r="C1252" s="381"/>
      <c r="D1252" s="326"/>
      <c r="E1252" s="358"/>
      <c r="F1252" s="367"/>
      <c r="G1252" s="206"/>
    </row>
    <row r="1253" spans="1:7" ht="22.5" customHeight="1" x14ac:dyDescent="0.2">
      <c r="A1253" s="326"/>
      <c r="B1253" s="326"/>
      <c r="C1253" s="381"/>
      <c r="D1253" s="326"/>
      <c r="E1253" s="358"/>
      <c r="F1253" s="367"/>
      <c r="G1253" s="206"/>
    </row>
    <row r="1254" spans="1:7" ht="22.5" customHeight="1" x14ac:dyDescent="0.2">
      <c r="A1254" s="326"/>
      <c r="B1254" s="326"/>
      <c r="C1254" s="381"/>
      <c r="D1254" s="326"/>
      <c r="E1254" s="358"/>
      <c r="F1254" s="367"/>
      <c r="G1254" s="206"/>
    </row>
    <row r="1255" spans="1:7" ht="22.5" customHeight="1" x14ac:dyDescent="0.2">
      <c r="A1255" s="326"/>
      <c r="B1255" s="326"/>
      <c r="C1255" s="381"/>
      <c r="D1255" s="326"/>
      <c r="E1255" s="358"/>
      <c r="F1255" s="367"/>
      <c r="G1255" s="206"/>
    </row>
    <row r="1256" spans="1:7" ht="22.5" customHeight="1" x14ac:dyDescent="0.2">
      <c r="A1256" s="326"/>
      <c r="B1256" s="326"/>
      <c r="C1256" s="381"/>
      <c r="D1256" s="326"/>
      <c r="E1256" s="358"/>
      <c r="F1256" s="367"/>
      <c r="G1256" s="206"/>
    </row>
    <row r="1257" spans="1:7" ht="22.5" customHeight="1" x14ac:dyDescent="0.2">
      <c r="A1257" s="326"/>
      <c r="B1257" s="326"/>
      <c r="C1257" s="381"/>
      <c r="D1257" s="326"/>
      <c r="E1257" s="358"/>
      <c r="F1257" s="367"/>
      <c r="G1257" s="206"/>
    </row>
    <row r="1258" spans="1:7" ht="22.5" customHeight="1" x14ac:dyDescent="0.2">
      <c r="A1258" s="326"/>
      <c r="B1258" s="326"/>
      <c r="C1258" s="381"/>
      <c r="D1258" s="326"/>
      <c r="E1258" s="358"/>
      <c r="F1258" s="367"/>
      <c r="G1258" s="206"/>
    </row>
    <row r="1259" spans="1:7" ht="22.5" customHeight="1" x14ac:dyDescent="0.2">
      <c r="A1259" s="326"/>
      <c r="B1259" s="326"/>
      <c r="C1259" s="381"/>
      <c r="D1259" s="326"/>
      <c r="E1259" s="358"/>
      <c r="F1259" s="367"/>
      <c r="G1259" s="206"/>
    </row>
    <row r="1260" spans="1:7" ht="22.5" customHeight="1" x14ac:dyDescent="0.2">
      <c r="A1260" s="326"/>
      <c r="B1260" s="326"/>
      <c r="C1260" s="381"/>
      <c r="D1260" s="326"/>
      <c r="E1260" s="358"/>
      <c r="F1260" s="367"/>
      <c r="G1260" s="206"/>
    </row>
    <row r="1261" spans="1:7" ht="22.5" customHeight="1" x14ac:dyDescent="0.2">
      <c r="A1261" s="326"/>
      <c r="B1261" s="326"/>
      <c r="C1261" s="381"/>
      <c r="D1261" s="326"/>
      <c r="E1261" s="358"/>
      <c r="F1261" s="367"/>
      <c r="G1261" s="206"/>
    </row>
    <row r="1262" spans="1:7" ht="22.5" customHeight="1" x14ac:dyDescent="0.2">
      <c r="A1262" s="326"/>
      <c r="B1262" s="326"/>
      <c r="C1262" s="381"/>
      <c r="D1262" s="326"/>
      <c r="E1262" s="358"/>
      <c r="F1262" s="367"/>
      <c r="G1262" s="206"/>
    </row>
    <row r="1263" spans="1:7" ht="22.5" customHeight="1" x14ac:dyDescent="0.2">
      <c r="A1263" s="326"/>
      <c r="B1263" s="326"/>
      <c r="C1263" s="381"/>
      <c r="D1263" s="326"/>
      <c r="E1263" s="358"/>
      <c r="F1263" s="367"/>
      <c r="G1263" s="206"/>
    </row>
    <row r="1264" spans="1:7" ht="22.5" customHeight="1" x14ac:dyDescent="0.2">
      <c r="A1264" s="326"/>
      <c r="B1264" s="326"/>
      <c r="C1264" s="381"/>
      <c r="D1264" s="326"/>
      <c r="E1264" s="358"/>
      <c r="F1264" s="367"/>
      <c r="G1264" s="206"/>
    </row>
    <row r="1265" spans="1:7" ht="22.5" customHeight="1" x14ac:dyDescent="0.2">
      <c r="A1265" s="326"/>
      <c r="B1265" s="326"/>
      <c r="C1265" s="381"/>
      <c r="D1265" s="326"/>
      <c r="E1265" s="358"/>
      <c r="F1265" s="367"/>
      <c r="G1265" s="206"/>
    </row>
    <row r="1266" spans="1:7" ht="22.5" customHeight="1" x14ac:dyDescent="0.2">
      <c r="A1266" s="326"/>
      <c r="B1266" s="326"/>
      <c r="C1266" s="381"/>
      <c r="D1266" s="326"/>
      <c r="E1266" s="358"/>
      <c r="F1266" s="367"/>
      <c r="G1266" s="206"/>
    </row>
    <row r="1267" spans="1:7" ht="22.5" customHeight="1" x14ac:dyDescent="0.2">
      <c r="A1267" s="250" t="s">
        <v>656</v>
      </c>
      <c r="C1267" s="359"/>
      <c r="F1267" s="355">
        <f>D1268</f>
        <v>2261700</v>
      </c>
      <c r="G1267" s="193" t="s">
        <v>5</v>
      </c>
    </row>
    <row r="1268" spans="1:7" ht="22.5" customHeight="1" x14ac:dyDescent="0.2">
      <c r="A1268" s="193" t="s">
        <v>199</v>
      </c>
      <c r="B1268" s="193"/>
      <c r="C1268" s="193"/>
      <c r="D1268" s="354">
        <f>D1269</f>
        <v>2261700</v>
      </c>
      <c r="E1268" s="354"/>
      <c r="F1268" s="250" t="s">
        <v>5</v>
      </c>
    </row>
    <row r="1269" spans="1:7" ht="22.5" customHeight="1" x14ac:dyDescent="0.2">
      <c r="A1269" s="193" t="s">
        <v>653</v>
      </c>
      <c r="B1269" s="193"/>
      <c r="C1269" s="193"/>
      <c r="D1269" s="354">
        <f>D1270</f>
        <v>2261700</v>
      </c>
      <c r="E1269" s="354"/>
      <c r="F1269" s="250" t="s">
        <v>5</v>
      </c>
    </row>
    <row r="1270" spans="1:7" ht="22.5" customHeight="1" x14ac:dyDescent="0.2">
      <c r="A1270" s="193" t="s">
        <v>654</v>
      </c>
      <c r="B1270" s="193"/>
      <c r="C1270" s="193"/>
      <c r="D1270" s="354">
        <f>F1271</f>
        <v>2261700</v>
      </c>
      <c r="E1270" s="354"/>
      <c r="F1270" s="250" t="s">
        <v>5</v>
      </c>
    </row>
    <row r="1271" spans="1:7" ht="22.5" customHeight="1" x14ac:dyDescent="0.2">
      <c r="A1271" s="257" t="s">
        <v>661</v>
      </c>
      <c r="B1271" s="257"/>
      <c r="C1271" s="278" t="s">
        <v>657</v>
      </c>
      <c r="D1271" s="326"/>
      <c r="E1271" s="358"/>
      <c r="F1271" s="367">
        <v>2261700</v>
      </c>
      <c r="G1271" s="206" t="s">
        <v>5</v>
      </c>
    </row>
    <row r="1272" spans="1:7" ht="22.5" customHeight="1" x14ac:dyDescent="0.2">
      <c r="C1272" s="376" t="s">
        <v>840</v>
      </c>
    </row>
    <row r="1273" spans="1:7" ht="22.5" customHeight="1" x14ac:dyDescent="0.2">
      <c r="C1273" s="376" t="s">
        <v>841</v>
      </c>
    </row>
    <row r="1274" spans="1:7" ht="22.5" customHeight="1" x14ac:dyDescent="0.2">
      <c r="C1274" s="376" t="s">
        <v>842</v>
      </c>
    </row>
    <row r="1275" spans="1:7" ht="22.5" customHeight="1" x14ac:dyDescent="0.2">
      <c r="C1275" s="376" t="s">
        <v>843</v>
      </c>
    </row>
    <row r="1276" spans="1:7" ht="22.5" customHeight="1" x14ac:dyDescent="0.2">
      <c r="C1276" s="376" t="s">
        <v>844</v>
      </c>
    </row>
    <row r="1277" spans="1:7" ht="22.5" customHeight="1" x14ac:dyDescent="0.2">
      <c r="C1277" s="376" t="s">
        <v>843</v>
      </c>
    </row>
    <row r="1278" spans="1:7" ht="22.5" customHeight="1" x14ac:dyDescent="0.2"/>
    <row r="1279" spans="1:7" ht="22.5" customHeight="1" x14ac:dyDescent="0.2"/>
    <row r="1280" spans="1:7" ht="22.5" customHeight="1" x14ac:dyDescent="0.2"/>
    <row r="1281" ht="22.5" customHeight="1" x14ac:dyDescent="0.2"/>
    <row r="1282" ht="22.5" customHeight="1" x14ac:dyDescent="0.2"/>
    <row r="1283" ht="22.5" customHeight="1" x14ac:dyDescent="0.2"/>
    <row r="1284" ht="22.5" customHeight="1" x14ac:dyDescent="0.2"/>
    <row r="1285" ht="22.5" customHeight="1" x14ac:dyDescent="0.2"/>
    <row r="1286" ht="22.5" customHeight="1" x14ac:dyDescent="0.2"/>
    <row r="1287" ht="22.5" customHeight="1" x14ac:dyDescent="0.2"/>
    <row r="1288" ht="22.5" customHeight="1" x14ac:dyDescent="0.2"/>
    <row r="1289" ht="22.5" customHeight="1" x14ac:dyDescent="0.2"/>
    <row r="1290" ht="22.5" customHeight="1" x14ac:dyDescent="0.2"/>
    <row r="1291" ht="22.5" customHeight="1" x14ac:dyDescent="0.2"/>
    <row r="1292" ht="22.5" customHeight="1" x14ac:dyDescent="0.2"/>
    <row r="1293" ht="22.5" customHeight="1" x14ac:dyDescent="0.2"/>
    <row r="1294" ht="22.5" customHeight="1" x14ac:dyDescent="0.2"/>
    <row r="1295" ht="22.5" customHeight="1" x14ac:dyDescent="0.2"/>
    <row r="1296" ht="22.5" customHeight="1" x14ac:dyDescent="0.2"/>
    <row r="1297" ht="22.5" customHeight="1" x14ac:dyDescent="0.2"/>
    <row r="1298" ht="22.5" customHeight="1" x14ac:dyDescent="0.2"/>
    <row r="1299" ht="22.5" customHeight="1" x14ac:dyDescent="0.2"/>
    <row r="1300" ht="22.5" customHeight="1" x14ac:dyDescent="0.2"/>
    <row r="1301" ht="22.5" customHeight="1" x14ac:dyDescent="0.2"/>
    <row r="1302" ht="22.5" customHeight="1" x14ac:dyDescent="0.2"/>
    <row r="1303" ht="22.5" customHeight="1" x14ac:dyDescent="0.2"/>
    <row r="1304" ht="22.5" customHeight="1" x14ac:dyDescent="0.2"/>
    <row r="1305" ht="22.5" customHeight="1" x14ac:dyDescent="0.2"/>
  </sheetData>
  <mergeCells count="277">
    <mergeCell ref="A310:G310"/>
    <mergeCell ref="A311:G311"/>
    <mergeCell ref="A312:G312"/>
    <mergeCell ref="A313:G313"/>
    <mergeCell ref="A314:G314"/>
    <mergeCell ref="D336:E336"/>
    <mergeCell ref="D337:E337"/>
    <mergeCell ref="E494:F494"/>
    <mergeCell ref="D495:E495"/>
    <mergeCell ref="D398:E398"/>
    <mergeCell ref="E424:F424"/>
    <mergeCell ref="D425:E425"/>
    <mergeCell ref="D395:E395"/>
    <mergeCell ref="A398:C398"/>
    <mergeCell ref="A461:C461"/>
    <mergeCell ref="A426:C426"/>
    <mergeCell ref="A427:C427"/>
    <mergeCell ref="A430:C430"/>
    <mergeCell ref="A462:C462"/>
    <mergeCell ref="A464:C464"/>
    <mergeCell ref="A467:C467"/>
    <mergeCell ref="D496:E496"/>
    <mergeCell ref="D497:E497"/>
    <mergeCell ref="E529:F529"/>
    <mergeCell ref="D473:E473"/>
    <mergeCell ref="D474:E474"/>
    <mergeCell ref="D530:E530"/>
    <mergeCell ref="D531:E531"/>
    <mergeCell ref="D426:E426"/>
    <mergeCell ref="D427:E427"/>
    <mergeCell ref="D430:E430"/>
    <mergeCell ref="E459:F459"/>
    <mergeCell ref="D460:E460"/>
    <mergeCell ref="D461:E461"/>
    <mergeCell ref="D462:E462"/>
    <mergeCell ref="D464:E464"/>
    <mergeCell ref="D467:E467"/>
    <mergeCell ref="D435:E435"/>
    <mergeCell ref="D472:E472"/>
    <mergeCell ref="D217:E217"/>
    <mergeCell ref="D253:E253"/>
    <mergeCell ref="D254:E254"/>
    <mergeCell ref="D255:E255"/>
    <mergeCell ref="E288:F288"/>
    <mergeCell ref="D219:E219"/>
    <mergeCell ref="E179:F179"/>
    <mergeCell ref="D181:E181"/>
    <mergeCell ref="D182:E182"/>
    <mergeCell ref="D184:E184"/>
    <mergeCell ref="D189:E189"/>
    <mergeCell ref="D194:E194"/>
    <mergeCell ref="D221:E221"/>
    <mergeCell ref="D224:E224"/>
    <mergeCell ref="E252:F252"/>
    <mergeCell ref="A5:C5"/>
    <mergeCell ref="D372:E372"/>
    <mergeCell ref="A1:G1"/>
    <mergeCell ref="E3:F3"/>
    <mergeCell ref="E4:F4"/>
    <mergeCell ref="E37:F37"/>
    <mergeCell ref="E6:F6"/>
    <mergeCell ref="D7:E7"/>
    <mergeCell ref="A8:C8"/>
    <mergeCell ref="A20:C20"/>
    <mergeCell ref="A24:C24"/>
    <mergeCell ref="A51:C51"/>
    <mergeCell ref="A15:C15"/>
    <mergeCell ref="A79:C79"/>
    <mergeCell ref="D76:E76"/>
    <mergeCell ref="A74:B74"/>
    <mergeCell ref="D75:E75"/>
    <mergeCell ref="D8:E8"/>
    <mergeCell ref="D15:E15"/>
    <mergeCell ref="D20:E20"/>
    <mergeCell ref="D24:E24"/>
    <mergeCell ref="D38:E38"/>
    <mergeCell ref="D113:E113"/>
    <mergeCell ref="D116:E116"/>
    <mergeCell ref="D39:E39"/>
    <mergeCell ref="A40:C40"/>
    <mergeCell ref="D40:E40"/>
    <mergeCell ref="A949:C949"/>
    <mergeCell ref="D335:E335"/>
    <mergeCell ref="D331:E331"/>
    <mergeCell ref="E354:F354"/>
    <mergeCell ref="D289:E289"/>
    <mergeCell ref="D290:E290"/>
    <mergeCell ref="D291:E291"/>
    <mergeCell ref="D296:E296"/>
    <mergeCell ref="D355:E355"/>
    <mergeCell ref="D356:E356"/>
    <mergeCell ref="D357:E357"/>
    <mergeCell ref="D359:E359"/>
    <mergeCell ref="D362:E362"/>
    <mergeCell ref="D379:E379"/>
    <mergeCell ref="E389:F389"/>
    <mergeCell ref="D390:E390"/>
    <mergeCell ref="D391:E391"/>
    <mergeCell ref="E214:F214"/>
    <mergeCell ref="D215:E215"/>
    <mergeCell ref="D216:E216"/>
    <mergeCell ref="A42:C42"/>
    <mergeCell ref="D42:E42"/>
    <mergeCell ref="A47:C47"/>
    <mergeCell ref="D47:E47"/>
    <mergeCell ref="D110:E110"/>
    <mergeCell ref="D111:E111"/>
    <mergeCell ref="D112:E112"/>
    <mergeCell ref="D51:E51"/>
    <mergeCell ref="D79:E79"/>
    <mergeCell ref="D84:E84"/>
    <mergeCell ref="E109:F109"/>
    <mergeCell ref="E74:F74"/>
    <mergeCell ref="A77:C77"/>
    <mergeCell ref="D77:E77"/>
    <mergeCell ref="D114:E114"/>
    <mergeCell ref="D180:E180"/>
    <mergeCell ref="D145:E145"/>
    <mergeCell ref="D146:E146"/>
    <mergeCell ref="D147:E147"/>
    <mergeCell ref="D149:E149"/>
    <mergeCell ref="D152:E152"/>
    <mergeCell ref="D157:E157"/>
    <mergeCell ref="D118:E118"/>
    <mergeCell ref="E144:F144"/>
    <mergeCell ref="D117:E117"/>
    <mergeCell ref="D124:E124"/>
    <mergeCell ref="D125:E125"/>
    <mergeCell ref="D126:E126"/>
    <mergeCell ref="A296:C296"/>
    <mergeCell ref="A331:C331"/>
    <mergeCell ref="A357:C357"/>
    <mergeCell ref="A359:C359"/>
    <mergeCell ref="A362:C362"/>
    <mergeCell ref="A366:C366"/>
    <mergeCell ref="A392:C392"/>
    <mergeCell ref="A395:C395"/>
    <mergeCell ref="A298:G298"/>
    <mergeCell ref="D392:E392"/>
    <mergeCell ref="D366:E366"/>
    <mergeCell ref="D371:E371"/>
    <mergeCell ref="A299:G299"/>
    <mergeCell ref="A301:G301"/>
    <mergeCell ref="A300:G300"/>
    <mergeCell ref="A302:G302"/>
    <mergeCell ref="A303:G303"/>
    <mergeCell ref="A304:G304"/>
    <mergeCell ref="A305:G305"/>
    <mergeCell ref="D370:E370"/>
    <mergeCell ref="A306:G306"/>
    <mergeCell ref="A307:G307"/>
    <mergeCell ref="A308:G308"/>
    <mergeCell ref="A309:G309"/>
    <mergeCell ref="D532:E532"/>
    <mergeCell ref="E671:F671"/>
    <mergeCell ref="D638:E638"/>
    <mergeCell ref="D640:E640"/>
    <mergeCell ref="D643:E643"/>
    <mergeCell ref="D540:E540"/>
    <mergeCell ref="D541:E541"/>
    <mergeCell ref="D672:E672"/>
    <mergeCell ref="D673:E673"/>
    <mergeCell ref="D542:E542"/>
    <mergeCell ref="D536:E536"/>
    <mergeCell ref="E635:F635"/>
    <mergeCell ref="D636:E636"/>
    <mergeCell ref="D637:E637"/>
    <mergeCell ref="D674:E674"/>
    <mergeCell ref="D677:E677"/>
    <mergeCell ref="D681:E681"/>
    <mergeCell ref="D684:E684"/>
    <mergeCell ref="D688:E688"/>
    <mergeCell ref="D718:E718"/>
    <mergeCell ref="D724:E724"/>
    <mergeCell ref="E741:F741"/>
    <mergeCell ref="E706:F706"/>
    <mergeCell ref="D707:E707"/>
    <mergeCell ref="D708:E708"/>
    <mergeCell ref="D709:E709"/>
    <mergeCell ref="D714:E714"/>
    <mergeCell ref="D817:E817"/>
    <mergeCell ref="E881:F881"/>
    <mergeCell ref="D858:E858"/>
    <mergeCell ref="D742:E742"/>
    <mergeCell ref="D743:E743"/>
    <mergeCell ref="D746:E746"/>
    <mergeCell ref="D749:E749"/>
    <mergeCell ref="D781:E781"/>
    <mergeCell ref="D786:E786"/>
    <mergeCell ref="D791:E791"/>
    <mergeCell ref="E811:F811"/>
    <mergeCell ref="E776:F776"/>
    <mergeCell ref="D777:E777"/>
    <mergeCell ref="D778:E778"/>
    <mergeCell ref="E846:F846"/>
    <mergeCell ref="D812:E812"/>
    <mergeCell ref="A144:C144"/>
    <mergeCell ref="A157:C157"/>
    <mergeCell ref="A221:C221"/>
    <mergeCell ref="A219:C219"/>
    <mergeCell ref="A147:C147"/>
    <mergeCell ref="A149:C149"/>
    <mergeCell ref="A152:C152"/>
    <mergeCell ref="A255:C255"/>
    <mergeCell ref="A291:C291"/>
    <mergeCell ref="A184:C184"/>
    <mergeCell ref="A189:C189"/>
    <mergeCell ref="A182:C182"/>
    <mergeCell ref="A194:C194"/>
    <mergeCell ref="A217:C217"/>
    <mergeCell ref="A496:C496"/>
    <mergeCell ref="A497:C497"/>
    <mergeCell ref="A531:C531"/>
    <mergeCell ref="A532:C532"/>
    <mergeCell ref="A536:C536"/>
    <mergeCell ref="A637:C637"/>
    <mergeCell ref="A638:C638"/>
    <mergeCell ref="A640:C640"/>
    <mergeCell ref="A643:C643"/>
    <mergeCell ref="D908:E908"/>
    <mergeCell ref="D882:E882"/>
    <mergeCell ref="A673:C673"/>
    <mergeCell ref="A674:C674"/>
    <mergeCell ref="A684:C684"/>
    <mergeCell ref="A677:C677"/>
    <mergeCell ref="A681:C681"/>
    <mergeCell ref="A718:C718"/>
    <mergeCell ref="A708:C708"/>
    <mergeCell ref="A709:C709"/>
    <mergeCell ref="A714:C714"/>
    <mergeCell ref="D890:E890"/>
    <mergeCell ref="D894:E894"/>
    <mergeCell ref="D847:E847"/>
    <mergeCell ref="D848:E848"/>
    <mergeCell ref="D849:E849"/>
    <mergeCell ref="D851:E851"/>
    <mergeCell ref="D854:E854"/>
    <mergeCell ref="D898:E898"/>
    <mergeCell ref="D903:E903"/>
    <mergeCell ref="D883:E883"/>
    <mergeCell ref="D884:E884"/>
    <mergeCell ref="D813:E813"/>
    <mergeCell ref="D814:E814"/>
    <mergeCell ref="A883:C883"/>
    <mergeCell ref="A884:C884"/>
    <mergeCell ref="A898:C898"/>
    <mergeCell ref="A890:C890"/>
    <mergeCell ref="A894:C894"/>
    <mergeCell ref="A848:C848"/>
    <mergeCell ref="A849:C849"/>
    <mergeCell ref="A851:C851"/>
    <mergeCell ref="A854:C854"/>
    <mergeCell ref="C855:D855"/>
    <mergeCell ref="A954:B954"/>
    <mergeCell ref="D1268:E1268"/>
    <mergeCell ref="D1269:E1269"/>
    <mergeCell ref="D1270:E1270"/>
    <mergeCell ref="A1271:B1271"/>
    <mergeCell ref="D436:E436"/>
    <mergeCell ref="D437:E437"/>
    <mergeCell ref="D744:E744"/>
    <mergeCell ref="A779:C779"/>
    <mergeCell ref="D779:E779"/>
    <mergeCell ref="D823:E823"/>
    <mergeCell ref="D951:E951"/>
    <mergeCell ref="D952:E952"/>
    <mergeCell ref="D953:E953"/>
    <mergeCell ref="A817:C817"/>
    <mergeCell ref="A743:C743"/>
    <mergeCell ref="A746:C746"/>
    <mergeCell ref="A749:C749"/>
    <mergeCell ref="A778:C778"/>
    <mergeCell ref="A781:C781"/>
    <mergeCell ref="A786:C786"/>
    <mergeCell ref="A811:C811"/>
    <mergeCell ref="A813:C813"/>
    <mergeCell ref="A814:C814"/>
  </mergeCells>
  <phoneticPr fontId="6" type="noConversion"/>
  <printOptions horizontalCentered="1"/>
  <pageMargins left="1.1811023622047201" right="0.59055118110236204" top="0.98425196850393704" bottom="0.59055118110236204" header="0.31496062992126" footer="0.31496062992126"/>
  <pageSetup paperSize="9" scale="95" firstPageNumber="25" orientation="portrait" useFirstPageNumber="1" horizontalDpi="4294967295" verticalDpi="4294967295" r:id="rId1"/>
  <headerFooter>
    <oddHeader>&amp;C&amp;P</oddHeader>
    <evenHeader xml:space="preserve">&amp;L
&amp;C&amp;"TH SarabunPSK,Regular"&amp;14
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showGridLines="0" workbookViewId="0">
      <selection activeCell="A16" sqref="A16"/>
    </sheetView>
  </sheetViews>
  <sheetFormatPr defaultColWidth="8.75" defaultRowHeight="24" x14ac:dyDescent="0.55000000000000004"/>
  <cols>
    <col min="1" max="1" width="38.875" style="1" customWidth="1"/>
    <col min="2" max="4" width="12.375" style="1" customWidth="1"/>
    <col min="5" max="5" width="11.875" style="1" customWidth="1"/>
    <col min="6" max="6" width="12.375" style="1" customWidth="1"/>
    <col min="7" max="7" width="13.125" style="1" customWidth="1"/>
    <col min="8" max="9" width="12.375" style="1" customWidth="1"/>
    <col min="10" max="16384" width="8.75" style="1"/>
  </cols>
  <sheetData>
    <row r="1" spans="1:9" ht="29.45" customHeight="1" x14ac:dyDescent="0.55000000000000004">
      <c r="A1" s="12" t="s">
        <v>7</v>
      </c>
      <c r="B1" s="12"/>
      <c r="C1" s="12"/>
      <c r="D1" s="12"/>
      <c r="E1" s="12"/>
      <c r="F1" s="12"/>
      <c r="G1" s="12"/>
      <c r="H1" s="12"/>
      <c r="I1" s="12"/>
    </row>
    <row r="2" spans="1:9" s="3" customFormat="1" ht="21.95" customHeight="1" x14ac:dyDescent="0.55000000000000004">
      <c r="A2" s="12" t="s">
        <v>14</v>
      </c>
      <c r="B2" s="12"/>
      <c r="C2" s="12"/>
      <c r="D2" s="12"/>
      <c r="E2" s="12"/>
      <c r="F2" s="12"/>
      <c r="G2" s="12"/>
      <c r="H2" s="12"/>
      <c r="I2" s="12"/>
    </row>
    <row r="3" spans="1:9" s="5" customFormat="1" ht="72" x14ac:dyDescent="0.2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4</v>
      </c>
    </row>
    <row r="4" spans="1:9" s="4" customFormat="1" x14ac:dyDescent="0.55000000000000004">
      <c r="A4" s="8" t="s">
        <v>23</v>
      </c>
      <c r="B4" s="9"/>
      <c r="C4" s="9"/>
      <c r="D4" s="9"/>
      <c r="E4" s="9"/>
      <c r="F4" s="9"/>
      <c r="G4" s="9"/>
      <c r="H4" s="9"/>
      <c r="I4" s="9"/>
    </row>
    <row r="5" spans="1:9" x14ac:dyDescent="0.55000000000000004">
      <c r="A5" s="11" t="s">
        <v>24</v>
      </c>
      <c r="B5" s="11"/>
      <c r="C5" s="11"/>
      <c r="D5" s="11"/>
      <c r="E5" s="11"/>
      <c r="F5" s="11"/>
      <c r="G5" s="11"/>
      <c r="H5" s="11"/>
      <c r="I5" s="11"/>
    </row>
    <row r="6" spans="1:9" s="2" customFormat="1" ht="20.100000000000001" customHeight="1" x14ac:dyDescent="0.2">
      <c r="A6" s="10" t="s">
        <v>25</v>
      </c>
    </row>
    <row r="7" spans="1:9" x14ac:dyDescent="0.55000000000000004">
      <c r="A7" s="11" t="s">
        <v>26</v>
      </c>
      <c r="B7" s="11"/>
      <c r="C7" s="11"/>
      <c r="D7" s="11"/>
      <c r="E7" s="11"/>
      <c r="F7" s="11"/>
      <c r="G7" s="11"/>
      <c r="H7" s="11"/>
      <c r="I7" s="11"/>
    </row>
    <row r="8" spans="1:9" s="2" customFormat="1" ht="48" x14ac:dyDescent="0.2">
      <c r="A8" s="10" t="s">
        <v>27</v>
      </c>
    </row>
    <row r="9" spans="1:9" x14ac:dyDescent="0.55000000000000004">
      <c r="A9" s="11" t="s">
        <v>28</v>
      </c>
      <c r="B9" s="11"/>
      <c r="C9" s="11"/>
      <c r="D9" s="11"/>
      <c r="E9" s="11"/>
      <c r="F9" s="11"/>
      <c r="G9" s="11"/>
      <c r="H9" s="11"/>
      <c r="I9" s="11"/>
    </row>
    <row r="10" spans="1:9" x14ac:dyDescent="0.55000000000000004">
      <c r="A10" s="11" t="s">
        <v>29</v>
      </c>
      <c r="B10" s="11"/>
      <c r="C10" s="11"/>
      <c r="D10" s="11"/>
      <c r="E10" s="11"/>
      <c r="F10" s="11"/>
      <c r="G10" s="11"/>
      <c r="H10" s="11"/>
      <c r="I10" s="11"/>
    </row>
    <row r="11" spans="1:9" s="2" customFormat="1" ht="48" x14ac:dyDescent="0.2">
      <c r="A11" s="10" t="s">
        <v>30</v>
      </c>
    </row>
    <row r="12" spans="1:9" x14ac:dyDescent="0.55000000000000004">
      <c r="A12" s="11" t="s">
        <v>31</v>
      </c>
      <c r="B12" s="11"/>
      <c r="C12" s="11"/>
      <c r="D12" s="11"/>
      <c r="E12" s="11"/>
      <c r="F12" s="11"/>
      <c r="G12" s="11"/>
      <c r="H12" s="11"/>
      <c r="I12" s="11"/>
    </row>
    <row r="13" spans="1:9" x14ac:dyDescent="0.55000000000000004">
      <c r="A13" s="11" t="s">
        <v>32</v>
      </c>
      <c r="B13" s="11"/>
      <c r="C13" s="11"/>
      <c r="D13" s="11"/>
      <c r="E13" s="11"/>
      <c r="F13" s="11"/>
      <c r="G13" s="11"/>
      <c r="H13" s="11"/>
      <c r="I13" s="11"/>
    </row>
    <row r="14" spans="1:9" x14ac:dyDescent="0.55000000000000004">
      <c r="A14" s="11" t="s">
        <v>33</v>
      </c>
      <c r="B14" s="11"/>
      <c r="C14" s="11"/>
      <c r="D14" s="11"/>
      <c r="E14" s="11"/>
      <c r="F14" s="11"/>
      <c r="G14" s="11"/>
      <c r="H14" s="11"/>
      <c r="I14" s="11"/>
    </row>
  </sheetData>
  <mergeCells count="2">
    <mergeCell ref="A1:I1"/>
    <mergeCell ref="A2:I2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สารบัญ</vt:lpstr>
      <vt:lpstr>คำนำ (68)</vt:lpstr>
      <vt:lpstr>โครงสร้าง (68)</vt:lpstr>
      <vt:lpstr>สังเขป (ก-จ 68) 1-2</vt:lpstr>
      <vt:lpstr>สังเขป (ฉ 68) 3</vt:lpstr>
      <vt:lpstr>งปม. ปี (68) 4-24</vt:lpstr>
      <vt:lpstr>รายละเอียด (68) 25-61</vt:lpstr>
      <vt:lpstr>งบภารกิจยุทธศาสตร์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</dc:creator>
  <cp:lastModifiedBy>bma00103</cp:lastModifiedBy>
  <cp:lastPrinted>2024-06-09T04:24:34Z</cp:lastPrinted>
  <dcterms:created xsi:type="dcterms:W3CDTF">2020-11-15T16:09:16Z</dcterms:created>
  <dcterms:modified xsi:type="dcterms:W3CDTF">2024-06-17T09:18:16Z</dcterms:modified>
</cp:coreProperties>
</file>