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สนอ. ปี 66\1. ตั้งงบ สนอ. ปี 66\4. ร่างงบประมาณฯ (สภาฯ)\"/>
    </mc:Choice>
  </mc:AlternateContent>
  <xr:revisionPtr revIDLastSave="0" documentId="13_ncr:1_{9939B721-16AA-4BC2-BE26-5CFCF6F95659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คำนำ" sheetId="7" r:id="rId1"/>
    <sheet name="โครงสร้าง" sheetId="8" r:id="rId2"/>
    <sheet name="สังเขป" sheetId="10" r:id="rId3"/>
    <sheet name="งบประมาณรายจ่ายประจำปี" sheetId="9" r:id="rId4"/>
    <sheet name="รายละเอียดตามงบรายจ่าย" sheetId="14" r:id="rId5"/>
    <sheet name="รายจ่ายบุคลากร" sheetId="12" state="hidden" r:id="rId6"/>
    <sheet name="แผนบูรณาการ" sheetId="3" state="hidden" r:id="rId7"/>
    <sheet name="สำนักงานเขต" sheetId="5" state="hidden" r:id="rId8"/>
    <sheet name="สำนัก" sheetId="6" state="hidden" r:id="rId9"/>
  </sheets>
  <externalReferences>
    <externalReference r:id="rId10"/>
    <externalReference r:id="rId11"/>
  </externalReferences>
  <definedNames>
    <definedName name="_xlnm._FilterDatabase" localSheetId="4" hidden="1">รายละเอียดตามงบรายจ่าย!$B$2:$I$2</definedName>
    <definedName name="_xlnm._FilterDatabase" localSheetId="8" hidden="1">สำนัก!$A$1:$G$222</definedName>
    <definedName name="_xlnm._FilterDatabase" localSheetId="7" hidden="1">สำนักงานเขต!$A$2:$H$24</definedName>
    <definedName name="code01r">สำนักงานเขต!$G$3</definedName>
    <definedName name="code02r">สำนักงานเขต!$G$4:$G$5</definedName>
    <definedName name="code03">สำนัก!$F$15:$F$16</definedName>
    <definedName name="code03r">สำนักงานเขต!$G$6</definedName>
    <definedName name="code04">สำนัก!$F$18:$F$28</definedName>
    <definedName name="code04r">สำนักงานเขต!$G$7:$G$8</definedName>
    <definedName name="code05r">สำนักงานเขต!$G$9:$G$10</definedName>
    <definedName name="code06r">สำนักงานเขต!$G$11:$G$12</definedName>
    <definedName name="code07">สำนัก!$F$30:$F$43</definedName>
    <definedName name="code07r">สำนักงานเขต!$G$13:$G$16</definedName>
    <definedName name="code07r1">สำนักงานเขต!$G$13:$G$15</definedName>
    <definedName name="code07r2">สำนักงานเขต!$G$16</definedName>
    <definedName name="code081">สำนัก!$F$45:$F$47</definedName>
    <definedName name="code0810">สำนัก!$F$92:$F$96</definedName>
    <definedName name="code0811">สำนัก!$F$98:$F$101</definedName>
    <definedName name="code0812">สำนัก!$F$103:$F$105</definedName>
    <definedName name="code0813">สำนัก!$F$107:$F$108</definedName>
    <definedName name="code0814">สำนัก!$F$110:$F$124</definedName>
    <definedName name="code082">สำนัก!$F$49:$F$51</definedName>
    <definedName name="code083">สำนัก!$F$53:$F$60</definedName>
    <definedName name="code084">สำนัก!$F$62:$F$66</definedName>
    <definedName name="code085">สำนัก!$F$68:$F$71</definedName>
    <definedName name="code086">สำนัก!$F$73:$F$76</definedName>
    <definedName name="code087">สำนัก!$F$78:$F$79</definedName>
    <definedName name="code088">สำนัก!$F$81:$F$85</definedName>
    <definedName name="code089">สำนัก!$F$87:$F$90</definedName>
    <definedName name="code08r">สำนักงานเขต!$G$17:$G$20</definedName>
    <definedName name="code08r1">สำนักงานเขต!$G$17:$G$19</definedName>
    <definedName name="code08r2">สำนักงานเขต!$G$20</definedName>
    <definedName name="code09">สำนัก!$F$126:$F$130</definedName>
    <definedName name="code09r">สำนักงานเขต!$G$21</definedName>
    <definedName name="code10">สำนัก!$F$132:$F$137</definedName>
    <definedName name="code10r">สำนักงานเขต!$G$22:$G$24</definedName>
    <definedName name="code14">สำนัก!$F$150:$F$159</definedName>
    <definedName name="code15">สำนัก!$F$161:$F$165</definedName>
    <definedName name="code17">สำนัก!$F$167:$F$170</definedName>
    <definedName name="code19">สำนัก!$F$172:$F$175</definedName>
    <definedName name="code20">สำนัก!$F$177:$F$178</definedName>
    <definedName name="code21">สำนัก!$F$180:$F$182</definedName>
    <definedName name="code22">สำนัก!$F$184:$F$194</definedName>
    <definedName name="code23">สำนัก!$F$196:$F$207</definedName>
    <definedName name="code24">สำนัก!$F$209:$F$215</definedName>
    <definedName name="code25">สำนัก!$F$217:$F$221</definedName>
    <definedName name="desc01r">สำนักงานเขต!$H$3</definedName>
    <definedName name="desc02r">สำนักงานเขต!$H$4:$H$5</definedName>
    <definedName name="desc03">สำนัก!$G$15:$G$16</definedName>
    <definedName name="desc03r">สำนักงานเขต!$H$6</definedName>
    <definedName name="desc04">สำนัก!$G$18:$G$28</definedName>
    <definedName name="desc04r">สำนักงานเขต!$H$7:$H$8</definedName>
    <definedName name="desc05r">สำนักงานเขต!$H$9:$H$10</definedName>
    <definedName name="desc06r">สำนักงานเขต!$H$11:$H$12</definedName>
    <definedName name="desc07">สำนัก!$G$30:$G$43</definedName>
    <definedName name="desc07r">สำนักงานเขต!$H$13:$H$16</definedName>
    <definedName name="desc07r1">สำนักงานเขต!$H$13:$H$15</definedName>
    <definedName name="desc07r2">สำนักงานเขต!$H$16</definedName>
    <definedName name="desc081">สำนัก!$G$45:$G$47</definedName>
    <definedName name="desc0810">สำนัก!$G$92:$G$96</definedName>
    <definedName name="desc0811">สำนัก!$G$98:$G$101</definedName>
    <definedName name="desc0812">สำนัก!$G$103:$G$105</definedName>
    <definedName name="desc0813">สำนัก!$G$107:$G$108</definedName>
    <definedName name="desc0814">สำนัก!$G$110:$G$124</definedName>
    <definedName name="desc082">สำนัก!$G$49:$G$51</definedName>
    <definedName name="desc083">สำนัก!$G$53:$G$60</definedName>
    <definedName name="desc084">สำนัก!$G$62:$G$66</definedName>
    <definedName name="desc085">สำนัก!$G$68:$G$71</definedName>
    <definedName name="desc086">สำนัก!$G$73:$G$76</definedName>
    <definedName name="desc087">สำนัก!$G$78:$G$79</definedName>
    <definedName name="desc088">สำนัก!$G$81:$G$85</definedName>
    <definedName name="desc089">สำนัก!$G$87:$G$90</definedName>
    <definedName name="desc08r1">สำนักงานเขต!$H$17:$H$19</definedName>
    <definedName name="desc08r2">สำนักงานเขต!$H$20</definedName>
    <definedName name="desc09">สำนัก!$G$126:$G$130</definedName>
    <definedName name="desc09r">สำนักงานเขต!$H$21</definedName>
    <definedName name="desc10">สำนัก!$G$132:$G$137</definedName>
    <definedName name="desc10r">สำนักงานเขต!$H$22:$H$24</definedName>
    <definedName name="desc14">สำนัก!$G$150:$G$159</definedName>
    <definedName name="desc15">สำนัก!$G$161:$G$165</definedName>
    <definedName name="desc17">สำนัก!$G$167:$G$170</definedName>
    <definedName name="desc19">สำนัก!$G$172:$G$175</definedName>
    <definedName name="desc20">สำนัก!$G$177:$G$178</definedName>
    <definedName name="desc21">สำนัก!$G$180:$G$182</definedName>
    <definedName name="desc22">สำนัก!$G$184:$G$194</definedName>
    <definedName name="desc23">สำนัก!$G$196:$G$207</definedName>
    <definedName name="desc24">สำนัก!$G$209:$G$215</definedName>
    <definedName name="desc25">สำนัก!$G$217:$G$221</definedName>
    <definedName name="descr">สำนักงานเขต!$H$17:$H$20</definedName>
    <definedName name="descr08r">สำนักงานเขต!$H$17:$H$20</definedName>
    <definedName name="goal01" localSheetId="4">#REF!</definedName>
    <definedName name="goal01">#REF!</definedName>
    <definedName name="list" localSheetId="3">#REF!</definedName>
    <definedName name="list" localSheetId="4">#REF!</definedName>
    <definedName name="list" localSheetId="2">#REF!</definedName>
    <definedName name="list">#REF!</definedName>
    <definedName name="lista">[1]!Table24[Column1]</definedName>
    <definedName name="output" localSheetId="3">#REF!</definedName>
    <definedName name="output" localSheetId="4">#REF!</definedName>
    <definedName name="output" localSheetId="2">#REF!</definedName>
    <definedName name="output">#REF!</definedName>
    <definedName name="_xlnm.Print_Area" localSheetId="1">โครงสร้าง!$A$1:$F$45</definedName>
    <definedName name="_xlnm.Print_Area" localSheetId="3">งบประมาณรายจ่ายประจำปี!$A$1:$H$2145</definedName>
    <definedName name="_xlnm.Print_Area" localSheetId="4">รายละเอียดตามงบรายจ่าย!$A$1:$I$1542</definedName>
    <definedName name="_xlnm.Print_Area" localSheetId="2">สังเขป!$A$1:$J$112</definedName>
    <definedName name="_xlnm.Print_Titles" localSheetId="8">สำนัก!$1:$1</definedName>
    <definedName name="_xlnm.Print_Titles" localSheetId="7">สำนักงานเขต!$1:$1</definedName>
    <definedName name="proj01">แผนบูรณาการ!$A$2:$A$5</definedName>
    <definedName name="set">[1]!Table24[เป้าประสงค์]</definedName>
    <definedName name="seta">[1]!Table24[เป้าประสงค์]</definedName>
    <definedName name="setb">[1]!Table24[Column1]</definedName>
    <definedName name="ร่างรายละเอียดงบรายยจ่าย2566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6" i="10" l="1"/>
  <c r="J7" i="10"/>
  <c r="J8" i="10"/>
  <c r="J9" i="10"/>
  <c r="J11" i="10" s="1"/>
  <c r="H11" i="10"/>
  <c r="I11" i="10"/>
  <c r="H14" i="10"/>
  <c r="H15" i="10"/>
  <c r="G22" i="12"/>
  <c r="F24" i="12"/>
  <c r="D158" i="9"/>
  <c r="F158" i="9"/>
  <c r="G158" i="9"/>
  <c r="H158" i="9"/>
  <c r="H1102" i="9"/>
  <c r="G1102" i="9"/>
  <c r="F1102" i="9"/>
  <c r="D1102" i="9"/>
  <c r="H1065" i="9"/>
  <c r="G1065" i="9"/>
  <c r="F1065" i="9"/>
  <c r="D1065" i="9"/>
  <c r="G1020" i="9"/>
  <c r="F1020" i="9"/>
  <c r="H26" i="10"/>
  <c r="H70" i="10"/>
  <c r="G478" i="9"/>
  <c r="F478" i="9"/>
  <c r="H912" i="9"/>
  <c r="G912" i="9"/>
  <c r="F912" i="9"/>
  <c r="H842" i="9"/>
  <c r="G842" i="9"/>
  <c r="F842" i="9"/>
  <c r="D842" i="9"/>
  <c r="H662" i="9"/>
  <c r="G662" i="9"/>
  <c r="F662" i="9"/>
  <c r="D662" i="9"/>
  <c r="H581" i="9"/>
  <c r="G581" i="9"/>
  <c r="F581" i="9"/>
  <c r="D581" i="9"/>
  <c r="H535" i="9"/>
  <c r="G535" i="9"/>
  <c r="F535" i="9"/>
  <c r="D535" i="9"/>
  <c r="H434" i="9"/>
  <c r="G434" i="9"/>
  <c r="F434" i="9"/>
  <c r="D434" i="9"/>
  <c r="H382" i="9"/>
  <c r="G382" i="9"/>
  <c r="F382" i="9"/>
  <c r="D382" i="9"/>
  <c r="H343" i="9"/>
  <c r="G343" i="9"/>
  <c r="F343" i="9"/>
  <c r="D343" i="9"/>
  <c r="H288" i="9"/>
  <c r="G288" i="9"/>
  <c r="F288" i="9"/>
  <c r="E288" i="9"/>
  <c r="D288" i="9"/>
  <c r="G253" i="9"/>
  <c r="F253" i="9"/>
  <c r="D253" i="9"/>
  <c r="G217" i="9"/>
  <c r="F217" i="9"/>
  <c r="D217" i="9"/>
  <c r="H73" i="10" l="1"/>
  <c r="G1843" i="9" l="1"/>
  <c r="F1843" i="9"/>
  <c r="H1798" i="9"/>
  <c r="H1797" i="9" s="1"/>
  <c r="G1797" i="9"/>
  <c r="F1797" i="9"/>
  <c r="H1664" i="9"/>
  <c r="H1663" i="9" s="1"/>
  <c r="G1663" i="9"/>
  <c r="F1663" i="9"/>
  <c r="I112" i="10" l="1"/>
  <c r="H112" i="10"/>
  <c r="G112" i="10"/>
  <c r="F112" i="10"/>
  <c r="E112" i="10"/>
  <c r="D112" i="10"/>
  <c r="C112" i="10"/>
  <c r="J110" i="10"/>
  <c r="J109" i="10"/>
  <c r="J108" i="10"/>
  <c r="J107" i="10"/>
  <c r="J106" i="10"/>
  <c r="I100" i="10"/>
  <c r="H100" i="10"/>
  <c r="J98" i="10"/>
  <c r="J100" i="10" s="1"/>
  <c r="I73" i="10"/>
  <c r="J72" i="10"/>
  <c r="J71" i="10"/>
  <c r="J70" i="10"/>
  <c r="J69" i="10"/>
  <c r="J68" i="10"/>
  <c r="J67" i="10"/>
  <c r="J66" i="10"/>
  <c r="J65" i="10"/>
  <c r="J64" i="10"/>
  <c r="J62" i="10"/>
  <c r="J61" i="10"/>
  <c r="J60" i="10"/>
  <c r="J59" i="10"/>
  <c r="J58" i="10"/>
  <c r="J56" i="10"/>
  <c r="J55" i="10"/>
  <c r="J54" i="10"/>
  <c r="J53" i="10"/>
  <c r="J51" i="10"/>
  <c r="J50" i="10"/>
  <c r="J49" i="10"/>
  <c r="J47" i="10"/>
  <c r="J46" i="10"/>
  <c r="J45" i="10"/>
  <c r="J43" i="10"/>
  <c r="J42" i="10"/>
  <c r="J41" i="10"/>
  <c r="J40" i="10"/>
  <c r="J38" i="10"/>
  <c r="J37" i="10"/>
  <c r="J35" i="10"/>
  <c r="J34" i="10"/>
  <c r="J33" i="10"/>
  <c r="J32" i="10"/>
  <c r="J30" i="10"/>
  <c r="J29" i="10"/>
  <c r="J26" i="10"/>
  <c r="J24" i="10"/>
  <c r="J22" i="10"/>
  <c r="J112" i="10" l="1"/>
  <c r="J73" i="10"/>
  <c r="H2099" i="9" l="1"/>
  <c r="H1700" i="9" l="1"/>
  <c r="H1699" i="9" s="1"/>
  <c r="H1542" i="9" l="1"/>
  <c r="H1611" i="9"/>
  <c r="G1542" i="9"/>
  <c r="F1542" i="9"/>
  <c r="D1542" i="9"/>
  <c r="H1385" i="9"/>
  <c r="H1269" i="9"/>
  <c r="G1241" i="9" l="1"/>
  <c r="F1241" i="9"/>
  <c r="D1241" i="9"/>
  <c r="H1149" i="9" l="1"/>
  <c r="G2143" i="9" l="1"/>
  <c r="F2143" i="9"/>
  <c r="E2143" i="9"/>
  <c r="D2143" i="9"/>
  <c r="G2099" i="9"/>
  <c r="F2099" i="9"/>
  <c r="D2099" i="9"/>
  <c r="G1992" i="9"/>
  <c r="F1992" i="9"/>
  <c r="D1992" i="9"/>
  <c r="G1955" i="9"/>
  <c r="F1955" i="9"/>
  <c r="D1955" i="9"/>
  <c r="G1757" i="9"/>
  <c r="F1757" i="9"/>
  <c r="D1757" i="9"/>
  <c r="G1699" i="9"/>
  <c r="F1699" i="9"/>
  <c r="G1611" i="9"/>
  <c r="F1611" i="9"/>
  <c r="D1611" i="9"/>
  <c r="G1385" i="9"/>
  <c r="F1385" i="9"/>
  <c r="D1385" i="9"/>
  <c r="G1310" i="9"/>
  <c r="F1310" i="9"/>
  <c r="D1310" i="9"/>
  <c r="G1269" i="9"/>
  <c r="F1269" i="9"/>
  <c r="D1269" i="9"/>
  <c r="G1185" i="9"/>
  <c r="F1185" i="9"/>
  <c r="D1185" i="9"/>
  <c r="G1149" i="9"/>
  <c r="F1149" i="9"/>
  <c r="D1149" i="9"/>
  <c r="D71" i="9"/>
</calcChain>
</file>

<file path=xl/sharedStrings.xml><?xml version="1.0" encoding="utf-8"?>
<sst xmlns="http://schemas.openxmlformats.org/spreadsheetml/2006/main" count="4908" uniqueCount="2307">
  <si>
    <t>01000000</t>
  </si>
  <si>
    <t>0101001</t>
  </si>
  <si>
    <t>งานบริหารทั่วไป</t>
  </si>
  <si>
    <t>02000000</t>
  </si>
  <si>
    <t>03000000</t>
  </si>
  <si>
    <t>0104015</t>
  </si>
  <si>
    <t>งานบริหารงานบุคคล</t>
  </si>
  <si>
    <t>04000000</t>
  </si>
  <si>
    <t>0102004</t>
  </si>
  <si>
    <t>งานปกครองและทะเบียน</t>
  </si>
  <si>
    <t>0103008</t>
  </si>
  <si>
    <t>งานตรวจสอบภายใน</t>
  </si>
  <si>
    <t>0104016</t>
  </si>
  <si>
    <t>งานการเจ้าหน้าที่</t>
  </si>
  <si>
    <t>0105017</t>
  </si>
  <si>
    <t>งานพัฒนาบุคลากรและองค์การ</t>
  </si>
  <si>
    <t>0105018</t>
  </si>
  <si>
    <t>งานกฎหมายและคดี</t>
  </si>
  <si>
    <t>0105019</t>
  </si>
  <si>
    <t>งานประชาสัมพันธ์</t>
  </si>
  <si>
    <t>0105022</t>
  </si>
  <si>
    <t>งานผู้ตรวจราชการกรุงเทพมหานคร</t>
  </si>
  <si>
    <t>0105026</t>
  </si>
  <si>
    <t>งานการต่างประเทศ</t>
  </si>
  <si>
    <t>07000000</t>
  </si>
  <si>
    <t>0601001</t>
  </si>
  <si>
    <t>งานบริหารทั่วไปด้านการสาธารณสุข</t>
  </si>
  <si>
    <t>0620074</t>
  </si>
  <si>
    <t>งานรักษาพยาบาล โรงพยาบาลกลาง</t>
  </si>
  <si>
    <t>0620075</t>
  </si>
  <si>
    <t>งานรักษาพยาบาล โรงพยาบาลตากสิน</t>
  </si>
  <si>
    <t>0620076</t>
  </si>
  <si>
    <t>งานรักษาพยาบาล โรงพยาบาลเจริญกรุงประชารักษ์</t>
  </si>
  <si>
    <t>0620077</t>
  </si>
  <si>
    <t>0620079</t>
  </si>
  <si>
    <t>งานรักษาพยาบาล โรงพยาบาลลาดกระบังกรุงเทพมหานคร</t>
  </si>
  <si>
    <t>0620081</t>
  </si>
  <si>
    <t>งานรักษาพยาบาล โรงพยาบาลราชพิพัฒน์</t>
  </si>
  <si>
    <t>0620082</t>
  </si>
  <si>
    <t>งานรักษาพยาบาล โรงพยาบาลสิรินธร</t>
  </si>
  <si>
    <t>0620083</t>
  </si>
  <si>
    <t>งานบริการการแพทย์ฉุกเฉินกรุงเทพมหานคร</t>
  </si>
  <si>
    <t>0620084</t>
  </si>
  <si>
    <t>0620085</t>
  </si>
  <si>
    <t>งานรักษาพยาบาล โรงพยาบาลผู้สูงอายุบางขุนเทียน</t>
  </si>
  <si>
    <t>0620086</t>
  </si>
  <si>
    <t>งานรักษาพยาบาล โรงพยาบาลคลองสามวา</t>
  </si>
  <si>
    <t>0620087</t>
  </si>
  <si>
    <t>08000000</t>
  </si>
  <si>
    <t>0601072</t>
  </si>
  <si>
    <t>0622081</t>
  </si>
  <si>
    <t>งานสุขาภิบาลสิ่งแวดล้อม</t>
  </si>
  <si>
    <t>0622082</t>
  </si>
  <si>
    <t>งานสุขาภิบาลอาหาร</t>
  </si>
  <si>
    <t>0623082</t>
  </si>
  <si>
    <t>งานเภสัชกรรม</t>
  </si>
  <si>
    <t>0623084</t>
  </si>
  <si>
    <t>งานทันตสาธารณสุข</t>
  </si>
  <si>
    <t>0623087</t>
  </si>
  <si>
    <t>0623088</t>
  </si>
  <si>
    <t>งานจัดบริการสาธารณสุข</t>
  </si>
  <si>
    <t>0623090</t>
  </si>
  <si>
    <t>งานชันสูตรสาธารณสุข</t>
  </si>
  <si>
    <t>0623091</t>
  </si>
  <si>
    <t>งานพัฒนาระบบสาธารณสุข</t>
  </si>
  <si>
    <t>0623092</t>
  </si>
  <si>
    <t>งานสร้างเสริมสุขภาพ</t>
  </si>
  <si>
    <t>0623093</t>
  </si>
  <si>
    <t>งานควบคุมโรคติดต่อ</t>
  </si>
  <si>
    <t>0623094</t>
  </si>
  <si>
    <t>งานสัตวแพทย์สาธารณสุข</t>
  </si>
  <si>
    <t>0623095</t>
  </si>
  <si>
    <t>09000000</t>
  </si>
  <si>
    <t>0701001</t>
  </si>
  <si>
    <t>งานบริหารทั่วไปด้านการศึกษา</t>
  </si>
  <si>
    <t>0701002</t>
  </si>
  <si>
    <t>0701003</t>
  </si>
  <si>
    <t>งานบริหารการคลัง</t>
  </si>
  <si>
    <t>0301001</t>
  </si>
  <si>
    <t>งานบริหารทั่วไปด้านการโยธาและระบบจราจร</t>
  </si>
  <si>
    <t>0401001</t>
  </si>
  <si>
    <t>งานบริหารทั่วไปด้านการระบายน้ำ</t>
  </si>
  <si>
    <t>0103009</t>
  </si>
  <si>
    <t>0201001</t>
  </si>
  <si>
    <t>งานบริหารทั่วไปด้านการรักษาความสะอาด</t>
  </si>
  <si>
    <t>0309038</t>
  </si>
  <si>
    <t>งานจัดระเบียบจราจร</t>
  </si>
  <si>
    <t>0501001</t>
  </si>
  <si>
    <t>งานบริหารทั่วไปด้านการพัฒนาและบริการสังคม</t>
  </si>
  <si>
    <t>0103007</t>
  </si>
  <si>
    <t>0517057</t>
  </si>
  <si>
    <t>งานพัฒนาชุมชน</t>
  </si>
  <si>
    <t>0101002</t>
  </si>
  <si>
    <t>งานมหาวิทยาลัย</t>
  </si>
  <si>
    <t>0102002</t>
  </si>
  <si>
    <t>งานปกครอง</t>
  </si>
  <si>
    <t>0102003</t>
  </si>
  <si>
    <t>งานทะเบียน</t>
  </si>
  <si>
    <t>0103005</t>
  </si>
  <si>
    <t>0103006</t>
  </si>
  <si>
    <t>งานบริหารการจัดเก็บรายได้</t>
  </si>
  <si>
    <t>0207027</t>
  </si>
  <si>
    <t>งานรักษาความสะอาด</t>
  </si>
  <si>
    <t>0208031</t>
  </si>
  <si>
    <t>งานบริหารและบังคับการเทศกิจ</t>
  </si>
  <si>
    <t>0310037</t>
  </si>
  <si>
    <t>0413045</t>
  </si>
  <si>
    <t>งานการระบายน้ำและแก้ไขปัญหาน้ำท่วม</t>
  </si>
  <si>
    <t>0515050</t>
  </si>
  <si>
    <t>งานปลูกและบำรุงรักษาต้นไม้</t>
  </si>
  <si>
    <t>0622079</t>
  </si>
  <si>
    <t>งานควบคุมอนามัย</t>
  </si>
  <si>
    <t>0725094</t>
  </si>
  <si>
    <t>งานบริหารการศึกษา</t>
  </si>
  <si>
    <t>.</t>
  </si>
  <si>
    <t>รายการ</t>
  </si>
  <si>
    <t>โครงการ</t>
  </si>
  <si>
    <t>A</t>
  </si>
  <si>
    <t>B</t>
  </si>
  <si>
    <t>สำนักงานเขต</t>
  </si>
  <si>
    <t>รหัสงาน</t>
  </si>
  <si>
    <t>ชื่องาน (เดิม)</t>
  </si>
  <si>
    <t>รหัส</t>
  </si>
  <si>
    <t>ชื่องาน</t>
  </si>
  <si>
    <t>ฝ่ายการคลัง</t>
  </si>
  <si>
    <t>1300004</t>
  </si>
  <si>
    <t>บริหารทั่วไปและบริหารการคลัง</t>
  </si>
  <si>
    <t>ฝ่ายการศึกษา</t>
  </si>
  <si>
    <t>1300021</t>
  </si>
  <si>
    <t>บริหารทั่วไปฝ่ายการศึกษา</t>
  </si>
  <si>
    <t>1300022</t>
  </si>
  <si>
    <t>งบประมาณโรงเรียน</t>
  </si>
  <si>
    <t>ฝ่ายทะเบียน</t>
  </si>
  <si>
    <t>1300003</t>
  </si>
  <si>
    <t>บริหารทั่วไปและบริการทะเบียน</t>
  </si>
  <si>
    <t>ฝ่ายเทศกิจ</t>
  </si>
  <si>
    <t>1300010</t>
  </si>
  <si>
    <t>บริหารทั่วไปและสอบสวนดำเนินคดี</t>
  </si>
  <si>
    <t>1300011</t>
  </si>
  <si>
    <t>ตรวจและบังคับใช้กฎหมาย</t>
  </si>
  <si>
    <t>ฝ่ายปกครอง</t>
  </si>
  <si>
    <t>1300001</t>
  </si>
  <si>
    <t>อำนวยการและบริหารสำนักงานเขต</t>
  </si>
  <si>
    <t>1300002</t>
  </si>
  <si>
    <t>ปกครอง</t>
  </si>
  <si>
    <t>ฝ่ายพัฒนาชุมชนและสวัสดิการสังคม</t>
  </si>
  <si>
    <t>1300016</t>
  </si>
  <si>
    <t>บริหารทั่วไปฝ่ายพัฒนาชุมชน</t>
  </si>
  <si>
    <t>1300017</t>
  </si>
  <si>
    <t>พัฒนาชุมชนและบริการสังคม</t>
  </si>
  <si>
    <t>ฝ่ายโยธา</t>
  </si>
  <si>
    <t>งานโยธา</t>
  </si>
  <si>
    <t>1300012</t>
  </si>
  <si>
    <t>บริหารทั่วไปฝ่ายโยธา</t>
  </si>
  <si>
    <t>1300013</t>
  </si>
  <si>
    <t>อนุญาตก่อสร้าง ควบคุมอาคารและผังเมือง</t>
  </si>
  <si>
    <t>1300014</t>
  </si>
  <si>
    <t>บำรุงรักษาซ่อมแซม</t>
  </si>
  <si>
    <t>1300015</t>
  </si>
  <si>
    <t>ระบายน้ำและแก้ไขปัญหาน้ำท่วม</t>
  </si>
  <si>
    <t>ฝ่ายรักษาความสะอาดและสวนสาธารณะ</t>
  </si>
  <si>
    <t>1300006</t>
  </si>
  <si>
    <t>บริหารทั่วไปฝ่ายรักษาความสะอาด</t>
  </si>
  <si>
    <t>1300007</t>
  </si>
  <si>
    <t>กวาดทำความสะอาดที่และทางสาธารณะ</t>
  </si>
  <si>
    <t>1300008</t>
  </si>
  <si>
    <t>เก็บขยะมูลฝอยและขนถ่ายสิ่งปฏิกูล</t>
  </si>
  <si>
    <t>1300009</t>
  </si>
  <si>
    <t>ดูแลสวนและพื้นที่สีเขียว</t>
  </si>
  <si>
    <t>ฝ่ายรายได้</t>
  </si>
  <si>
    <t>1300005</t>
  </si>
  <si>
    <t>บริหารทั่วไปและจัดเก็บรายได้</t>
  </si>
  <si>
    <t>ฝ่ายสิ่งแวดล้อมและสุขาภิบาล</t>
  </si>
  <si>
    <t>1300018</t>
  </si>
  <si>
    <t>บริหารทั่วไปฝ่ายสิ่งแวดล้อมและสุขาภิบาล</t>
  </si>
  <si>
    <t>1300019</t>
  </si>
  <si>
    <t>สุขาภิบาลอาหารและอนามัยสิ่งแวดล้อม</t>
  </si>
  <si>
    <t>1300020</t>
  </si>
  <si>
    <t>ป้องกันและควบคุมโรค</t>
  </si>
  <si>
    <t>สำนัก</t>
  </si>
  <si>
    <t>ชื่อผลผลิต</t>
  </si>
  <si>
    <t>สำนักงานเลขานุการสภากรุงเทพมหานคร</t>
  </si>
  <si>
    <t>กลุ่มงานเลขานุการ</t>
  </si>
  <si>
    <t>0104001</t>
  </si>
  <si>
    <t xml:space="preserve">กิจการสภากรุงเทพมหานคร
</t>
  </si>
  <si>
    <t>ฝ่ายบริหารงานทั่วไป</t>
  </si>
  <si>
    <t>กลุ่มงานกิจการสภา</t>
  </si>
  <si>
    <t>กลุ่มการประชุม</t>
  </si>
  <si>
    <t>กลุ่มวิชาการและกฎหมาย</t>
  </si>
  <si>
    <t>สำนักงานเลขานุการผู้ว่าราชการกรุงเทพมหานคร</t>
  </si>
  <si>
    <t>0104002</t>
  </si>
  <si>
    <t>บริหารราชการกรุงเทพมหานคร</t>
  </si>
  <si>
    <t>ส่วนประสานนโยบาย</t>
  </si>
  <si>
    <t>ส่วนเรื่องราวร้องทุกข์</t>
  </si>
  <si>
    <t>กลุ่มงานเลขานุการผู้ว่าราชการกรุงเทพมหานคร</t>
  </si>
  <si>
    <t>กลุ่มงานเลขานุการรองผู้ว่าราชการกรุงเทพมหานคร
และที่ปรึกษาผู้ว่าราชการกรุงเทพมหานคร</t>
  </si>
  <si>
    <t>สำนักงานคณะกรรมการข้าราชการกรุงเทพมหานคร</t>
  </si>
  <si>
    <t>กองบริหารทั่วไป</t>
  </si>
  <si>
    <t>อำนวยการและบริหารสำนัก</t>
  </si>
  <si>
    <t>0102001</t>
  </si>
  <si>
    <t>บริหารงานบุคคล</t>
  </si>
  <si>
    <t>สำนักปลัดกรุงเทพมหานคร</t>
  </si>
  <si>
    <t>สถาบันพัฒนาข้าราชการกรุงเทพมหานคร</t>
  </si>
  <si>
    <t>พัฒนาบุคลากร</t>
  </si>
  <si>
    <t>สำนักงานเลขานุการปลัดกรุงเทพมหานคร</t>
  </si>
  <si>
    <t>0103003</t>
  </si>
  <si>
    <t>บริหารงานกลาง</t>
  </si>
  <si>
    <t>สำนักงานการเจ้าหน้าที่</t>
  </si>
  <si>
    <t>สวัสดิการกรุงเทพมหานคร</t>
  </si>
  <si>
    <t>สำนักงานกฎหมายและคดี</t>
  </si>
  <si>
    <t>0103004</t>
  </si>
  <si>
    <t>นิติการ</t>
  </si>
  <si>
    <t>สำนักงานปกครองและทะเบียน</t>
  </si>
  <si>
    <t>0105001</t>
  </si>
  <si>
    <t>ปกครองท้องที่</t>
  </si>
  <si>
    <t>0105002</t>
  </si>
  <si>
    <t>ทะเบียนและบัตรประจำตัวประชาชน</t>
  </si>
  <si>
    <t>สำนักงานตรวจสอบภายใน</t>
  </si>
  <si>
    <t>ตรวจสอบควบคุมภายใน</t>
  </si>
  <si>
    <t>สำนักงานประชาสัมพันธ์</t>
  </si>
  <si>
    <t>ข้อมูลข่าวสารประชาสัมพันธ์</t>
  </si>
  <si>
    <t>กองงานผู้ตรวจราชการ</t>
  </si>
  <si>
    <t>ตรวจราชการกรุงเทพมหานคร</t>
  </si>
  <si>
    <t>สำนักงานการต่างประเทศ</t>
  </si>
  <si>
    <t>0104003</t>
  </si>
  <si>
    <t>ความสัมพันธ์ระหว่างเมือง</t>
  </si>
  <si>
    <t>สำนักการแพทย์</t>
  </si>
  <si>
    <t>สำนักงานเลขานุการ</t>
  </si>
  <si>
    <t>โรงพยาบาลกลาง</t>
  </si>
  <si>
    <t>0609001</t>
  </si>
  <si>
    <t>โรงพยาบาลตากสิน</t>
  </si>
  <si>
    <t>0609002</t>
  </si>
  <si>
    <t>โรงพยาบาลเจริญกรุงประชารักษ์</t>
  </si>
  <si>
    <t>0609003</t>
  </si>
  <si>
    <t>โรงพยาบาลหลวงพ่อทวีศักดิ์  ชุตินฺธโร  อุทิศ</t>
  </si>
  <si>
    <t>งานรักษาพยาบาล โรงพยาบาลหลวงพ่อทวีศักดิ์  ชุตินฺธโร  อุทิศ</t>
  </si>
  <si>
    <t>0609004</t>
  </si>
  <si>
    <t>โรงพยาบาลลาดกระบังกรุงเทพมหานคร</t>
  </si>
  <si>
    <t>0609006</t>
  </si>
  <si>
    <t>โรงพยาบาลราชพิพัฒน์</t>
  </si>
  <si>
    <t>0609007</t>
  </si>
  <si>
    <t>โรงพยาบาลสิรินธร</t>
  </si>
  <si>
    <t>0609008</t>
  </si>
  <si>
    <t>ศูนย์บริการการแพทย์ฉุกเฉินกรุงเทพมหานคร 
(ศูนย์เอราวัณ)</t>
  </si>
  <si>
    <t>0609012</t>
  </si>
  <si>
    <t>บริการทางการแพทย์ฉุกเฉิน</t>
  </si>
  <si>
    <t>โรงพยาบาลเวชการุณย์รัศมิ์ 
(เปลี่ยนชื่อจากโรงพยาบาลหนองจอกเดิม)</t>
  </si>
  <si>
    <t>งานรักษาพยาบาล โรงพยาบาลหนองจอก</t>
  </si>
  <si>
    <t>0609005</t>
  </si>
  <si>
    <t>โรงพยาบาลเวชการุณย์รัศมิ์</t>
  </si>
  <si>
    <t>โรงพยาบาลผู้สูงอายุบางขุนเทียน</t>
  </si>
  <si>
    <t>0609010</t>
  </si>
  <si>
    <t>โรงพยาบาลคลองสามวา</t>
  </si>
  <si>
    <t>0609009</t>
  </si>
  <si>
    <t>โรงพยาบาลบางนากรุงเทพมหานคร</t>
  </si>
  <si>
    <t>งานรักษาพยาบาล โรงพยาบาลบางนา</t>
  </si>
  <si>
    <t>0609011</t>
  </si>
  <si>
    <t>สำนักอนามัย</t>
  </si>
  <si>
    <t>0608001</t>
  </si>
  <si>
    <t>บริหารศูนย์สาธารณสุข</t>
  </si>
  <si>
    <t>0608007</t>
  </si>
  <si>
    <t>สนับสนุนกลางศูนย์บริการสาธารณสุข</t>
  </si>
  <si>
    <t>สำนักงานพัฒนาระบบสาธารณสุข</t>
  </si>
  <si>
    <t>0606001</t>
  </si>
  <si>
    <t>บำบัดรักษาปฐมภูมิและฟื้นฟูสุขภาพ</t>
  </si>
  <si>
    <t>0608006</t>
  </si>
  <si>
    <t>สงเคราะห์สาธารณสุข</t>
  </si>
  <si>
    <t>กองสร้างเสริมสุขภาพ</t>
  </si>
  <si>
    <t>อนามัยแม่ เด็ก สตรีและผู้สูงอายุ</t>
  </si>
  <si>
    <t>0601002</t>
  </si>
  <si>
    <t>ส่งเสริมสุขภาพเชิงรุกและป้องกันโรคไม่ติดต่อ</t>
  </si>
  <si>
    <t>0601003</t>
  </si>
  <si>
    <t>สุขภาพจิต</t>
  </si>
  <si>
    <t>0608002</t>
  </si>
  <si>
    <t>เครือข่ายสุขภาพภาคประชาชน</t>
  </si>
  <si>
    <t>กองควบคุมโรคติดต่อ</t>
  </si>
  <si>
    <t>0602001</t>
  </si>
  <si>
    <t>ระบาดวิทยาโรคติดต่อ</t>
  </si>
  <si>
    <t>0602002</t>
  </si>
  <si>
    <t>สร้างเสริมภูมิคุ้มกันโรคและป้องกันโรคติดต่อ</t>
  </si>
  <si>
    <t>0602003</t>
  </si>
  <si>
    <t>ควบคุมพาหะและแหล่งนำโรค</t>
  </si>
  <si>
    <t>0605001</t>
  </si>
  <si>
    <t>ควบคุมโรคในสัตว์</t>
  </si>
  <si>
    <t>กองควบคุมโรคเอดส์ วัณโรค และโรคติดต่อทางเพศสัมพันธ์</t>
  </si>
  <si>
    <t>งานควบคุมโรคเอดส์ วัณโรค และโรคติดต่อทาง</t>
  </si>
  <si>
    <t>0602004</t>
  </si>
  <si>
    <t>ป้องกันแก้ไขปัญหาเอดส์และ
โรคติดต่อทางเพศสัมพันธ์</t>
  </si>
  <si>
    <t>0602005</t>
  </si>
  <si>
    <t>ควบคุมวัณโรค</t>
  </si>
  <si>
    <t>สำนักงานป้องกันและบำบัดการติดยาเสพติต</t>
  </si>
  <si>
    <t>งานป้องกันและบำบัดการติดยาเสพติต</t>
  </si>
  <si>
    <t>0607001</t>
  </si>
  <si>
    <t>ป้องกันการติดยาและสารเสพติด</t>
  </si>
  <si>
    <t>0607002</t>
  </si>
  <si>
    <t>บำบัดรักษาผู้ติดยาและสารเสพติด</t>
  </si>
  <si>
    <t>0607003</t>
  </si>
  <si>
    <t>ฟื้นฟูสมรรถภาพผู้ติดยาและสารเสพติด</t>
  </si>
  <si>
    <t>กองสุขาภิบาลอาหาร</t>
  </si>
  <si>
    <t>0603001</t>
  </si>
  <si>
    <t>สุขาภิบาลอาหาร</t>
  </si>
  <si>
    <t>สำนักงานสุขาภิบาลสิ่งแวดล้อม</t>
  </si>
  <si>
    <t>0604001</t>
  </si>
  <si>
    <t>อนามัยสิ่งแวดล้อม</t>
  </si>
  <si>
    <t>0604002</t>
  </si>
  <si>
    <t>ควบคุมสารเคมีและวัสดุอันตราย</t>
  </si>
  <si>
    <t>กองทันตสาธารณสุข</t>
  </si>
  <si>
    <t>0606003</t>
  </si>
  <si>
    <t>ส่งเสริมทันตสุขภาพและป้องกันโรคในช่องปาก</t>
  </si>
  <si>
    <t>0606004</t>
  </si>
  <si>
    <t>บริการบำบัดรักษาทางทันตกรรม</t>
  </si>
  <si>
    <t>สำนักงานสัตวแพทย์สาธารณสุข</t>
  </si>
  <si>
    <t>0603002</t>
  </si>
  <si>
    <t>ควบคุมการฆ่าและจำหน่ายเนื้อสัตว์</t>
  </si>
  <si>
    <t>0605002</t>
  </si>
  <si>
    <t>ศูนย์ควบคุมสุนัข</t>
  </si>
  <si>
    <t>0605003</t>
  </si>
  <si>
    <t>บริการสัตวแพทย์สาธารณสุข</t>
  </si>
  <si>
    <t>กองการพยาบาลสาธารณสุข</t>
  </si>
  <si>
    <t>งานบริการพยาบาล</t>
  </si>
  <si>
    <t>0606002</t>
  </si>
  <si>
    <t>ดูแลผู้ป่วยที่บ้าน</t>
  </si>
  <si>
    <t>0608005</t>
  </si>
  <si>
    <t>ควบคุมคุณภาพและมาตรฐานการพยาบาล</t>
  </si>
  <si>
    <t>กองเภสัชกรรม</t>
  </si>
  <si>
    <t>0608003</t>
  </si>
  <si>
    <t>เภสัชกรรม</t>
  </si>
  <si>
    <t>สำนักงานชันสูตรสาธารณสุข</t>
  </si>
  <si>
    <t>0608004</t>
  </si>
  <si>
    <t>ตรวจวิเคราะห์ทางห้องปฏิบัติการ</t>
  </si>
  <si>
    <t>ศูนย์บริการสาธารณสุข 1-68</t>
  </si>
  <si>
    <t>สำนักการศึกษา</t>
  </si>
  <si>
    <t>0801004</t>
  </si>
  <si>
    <t>สนับสนุนการจัดการเรียนการสอนและโรงเรียน</t>
  </si>
  <si>
    <t>0801001</t>
  </si>
  <si>
    <t>บริหารงานบุคคลทางการศึกษา</t>
  </si>
  <si>
    <t>0801003</t>
  </si>
  <si>
    <t>บริหารการศึกษาขั้นพื้นฐาน</t>
  </si>
  <si>
    <t>0801002</t>
  </si>
  <si>
    <t>พัฒนาบุคลากรทางการศึกษา</t>
  </si>
  <si>
    <t>สำนักการโยธา</t>
  </si>
  <si>
    <t>0402001</t>
  </si>
  <si>
    <t>ควบคุมอาคารและการก่อสร้าง</t>
  </si>
  <si>
    <t>0403001</t>
  </si>
  <si>
    <t>พัฒนาโครงข่ายถนน</t>
  </si>
  <si>
    <t>0403002</t>
  </si>
  <si>
    <t>บำรุงรักษาโครงข่ายถนน</t>
  </si>
  <si>
    <t>0403003</t>
  </si>
  <si>
    <t>สนับสนุนเครื่องจักรกลและการก่อสร้าง</t>
  </si>
  <si>
    <t>0401004</t>
  </si>
  <si>
    <t>แผนที่และสารสนเทศที่ดิน</t>
  </si>
  <si>
    <t>สำนักการระบายน้ำ</t>
  </si>
  <si>
    <t>0502003</t>
  </si>
  <si>
    <t>จัดการระบบคลองและแหล่งรับน้ำ</t>
  </si>
  <si>
    <t>0502007</t>
  </si>
  <si>
    <t>พัฒนาระบบป้องกันน้ำท่วม</t>
  </si>
  <si>
    <t>0504002</t>
  </si>
  <si>
    <t>ดูแลชายฝั่งทะเลบางขุนเทียน</t>
  </si>
  <si>
    <t>0502004</t>
  </si>
  <si>
    <t>สารสนเทศเพื่อการจัดการน้ำ</t>
  </si>
  <si>
    <t>0502001</t>
  </si>
  <si>
    <t>จัดการระบบท่อระบายน้ำ</t>
  </si>
  <si>
    <t>0502002</t>
  </si>
  <si>
    <t>จัดการระบบควบคุมน้ำ</t>
  </si>
  <si>
    <t>0502006</t>
  </si>
  <si>
    <t>บำบัดน้ำเสีย</t>
  </si>
  <si>
    <t>0503001</t>
  </si>
  <si>
    <t>จัดการคุณภาพน้ำ</t>
  </si>
  <si>
    <t>0502005</t>
  </si>
  <si>
    <t>สนับสนุนและซ่อมบำรุงเครื่องจักรกล</t>
  </si>
  <si>
    <t>สำนักการคลัง</t>
  </si>
  <si>
    <t>รายได้</t>
  </si>
  <si>
    <t>0404002</t>
  </si>
  <si>
    <t>จัดการศาลาที่พักผู้โดยสารรถโดยสารสาธารณะ ท่าเทียบเรือสาธารณะ และบริหารจัดการพื้นที่ให้สิทธิ</t>
  </si>
  <si>
    <t>0101004</t>
  </si>
  <si>
    <t>การเงินและการคลัง</t>
  </si>
  <si>
    <t>0101005</t>
  </si>
  <si>
    <t>การบัญชี</t>
  </si>
  <si>
    <t>นโยบายการคลัง</t>
  </si>
  <si>
    <t>0302004</t>
  </si>
  <si>
    <t>ส่งเสริมการลงทุนและการพาณิชย์</t>
  </si>
  <si>
    <t>ซ่อมบำรุงยานพาหนะและเครื่องจักรกล</t>
  </si>
  <si>
    <t>0101006</t>
  </si>
  <si>
    <t>จัดหาพัสดุและทะเบียนทรัพย์สิน</t>
  </si>
  <si>
    <t>บำเหน็จบำนาญ</t>
  </si>
  <si>
    <t>สำนักเทศกิจ</t>
  </si>
  <si>
    <t>0103002</t>
  </si>
  <si>
    <t>ระบบเทคโนโลยีสารสนเทศและการสื่อสาร</t>
  </si>
  <si>
    <t>0202001</t>
  </si>
  <si>
    <t>0402002</t>
  </si>
  <si>
    <t>บังคับใช้กฎหมายอาคาร</t>
  </si>
  <si>
    <t>0202002</t>
  </si>
  <si>
    <t>สอบสวนดำเนินคดี</t>
  </si>
  <si>
    <t>สำนักการจราจรและขนส่ง</t>
  </si>
  <si>
    <t>งานบริหารทั่วไปด้านการ
โยธาและระบบจราจร</t>
  </si>
  <si>
    <t>0404001</t>
  </si>
  <si>
    <t>โครงข่ายการจราจร</t>
  </si>
  <si>
    <t>0404003</t>
  </si>
  <si>
    <t>ระบบขนส่งมวลชนกรุงเทพ</t>
  </si>
  <si>
    <t>สำนักป้องกันและบรรเทาสาธารณภัย</t>
  </si>
  <si>
    <t>ป้องกันสาธารณภัย</t>
  </si>
  <si>
    <t>0201002</t>
  </si>
  <si>
    <t>อำนวยการและช่วยเหลือผู้ประสบภัย</t>
  </si>
  <si>
    <t>0201003</t>
  </si>
  <si>
    <t>ปฏิบัติการระงับเหตุ</t>
  </si>
  <si>
    <t>สำนักงบประมาณกรุงเทพมหานคร</t>
  </si>
  <si>
    <t>0101003</t>
  </si>
  <si>
    <t>งบประมาณ</t>
  </si>
  <si>
    <t>สำนักยุทธศาตร์และประเมินผล</t>
  </si>
  <si>
    <t>0103001</t>
  </si>
  <si>
    <t>ยุทธศาสตร์และการประเมินผล</t>
  </si>
  <si>
    <t>สำนักสิ่งแวดล้อม</t>
  </si>
  <si>
    <t>0501002</t>
  </si>
  <si>
    <t>จัดการมูลฝอย</t>
  </si>
  <si>
    <t>การรักษาความสะอาด</t>
  </si>
  <si>
    <t>0501005</t>
  </si>
  <si>
    <t>จัดการสิ่งปฏิกูล</t>
  </si>
  <si>
    <t>0501006</t>
  </si>
  <si>
    <t>จัดการยานพาหนะและเครื่องจักรกลด้านการจัดการมูลฝอยและสิ่งปฏิกูล</t>
  </si>
  <si>
    <t>0501003</t>
  </si>
  <si>
    <t>กำจัดมูลฝอยทั่วไปและมูลฝอยจากการก่อสร้าง</t>
  </si>
  <si>
    <t>0501004</t>
  </si>
  <si>
    <t>จัดการมูลฝอยติดเชื้อ และมูลฝอยอันตราย</t>
  </si>
  <si>
    <t>0503002</t>
  </si>
  <si>
    <t>ควบคุมแหล่งก่อมลพิษ</t>
  </si>
  <si>
    <t>0503003</t>
  </si>
  <si>
    <t>เฝ้าระวังคุณภาพอากาศและเสียง</t>
  </si>
  <si>
    <t>0504001</t>
  </si>
  <si>
    <t>บริการสวนสาธารณะและอนุรักษ์พันธุกรรมพืช</t>
  </si>
  <si>
    <t>สำนักวัฒนธรรม กีฬา และการท่องเที่ยว</t>
  </si>
  <si>
    <t>0702002</t>
  </si>
  <si>
    <t>สอนนันทนาการและกีฬาเพื่อสุขภาพ</t>
  </si>
  <si>
    <t>0702003</t>
  </si>
  <si>
    <t>ศูนย์กีฬา ศูนย์เยาวชนและลานกีฬา</t>
  </si>
  <si>
    <t>0702004</t>
  </si>
  <si>
    <t>ส่งเสริมกิจกรรมเด็ก เยาวชน และประชาชน</t>
  </si>
  <si>
    <t>0702005</t>
  </si>
  <si>
    <t>จัดงานและเทศกาล</t>
  </si>
  <si>
    <t>0702006</t>
  </si>
  <si>
    <t>ส่งเสริมการเรียนรู้ตามอัธยาศัย</t>
  </si>
  <si>
    <t>0702001</t>
  </si>
  <si>
    <t>ส่งเสริมกีฬาเพื่อการแข่งขัน</t>
  </si>
  <si>
    <t>สังคีตกรุงเทพมหานคร</t>
  </si>
  <si>
    <t>ส่งเสริมการท่องเที่ยว</t>
  </si>
  <si>
    <t>0301002</t>
  </si>
  <si>
    <t>พัฒนาบริการและแหล่งท่องเที่ยว</t>
  </si>
  <si>
    <t>ส่งเสริมและอนุรักษ์ศิลปวัฒนธรรมไทย</t>
  </si>
  <si>
    <t>หอศิลป์กรุงเทพมหานคร</t>
  </si>
  <si>
    <t>สำนักพัฒนาสังคม</t>
  </si>
  <si>
    <t>0703001</t>
  </si>
  <si>
    <t>พัฒนาศักยภาพและบริการชุมชน</t>
  </si>
  <si>
    <t>0302001</t>
  </si>
  <si>
    <t>ฝึกอาชีพและพัฒนาฝีมือแรงงาน</t>
  </si>
  <si>
    <t>0302002</t>
  </si>
  <si>
    <t>ส่งเสริมการเกษตร</t>
  </si>
  <si>
    <t>0302003</t>
  </si>
  <si>
    <t>พัฒนาธุรกิจและผู้ประกอบการ</t>
  </si>
  <si>
    <t>0703002</t>
  </si>
  <si>
    <t>สงเคราะห์และสวัสดิการสังคม</t>
  </si>
  <si>
    <t>0703003</t>
  </si>
  <si>
    <t>บ้านพักและศูนย์บริการผู้สูงอายุ</t>
  </si>
  <si>
    <t>สำนักการวางผังและพัฒนาเมือง</t>
  </si>
  <si>
    <t>วางผังเมือง</t>
  </si>
  <si>
    <t>0401002</t>
  </si>
  <si>
    <t>พัฒนาและฟื้นฟูพื้นที่</t>
  </si>
  <si>
    <t>0401003</t>
  </si>
  <si>
    <t>ควบคุมการใช้ประโยชน์ที่ดิน</t>
  </si>
  <si>
    <t>มหาวิทยาลัยนวมินทราธิราช</t>
  </si>
  <si>
    <t>code03</t>
  </si>
  <si>
    <t>desc03</t>
  </si>
  <si>
    <t>01r</t>
  </si>
  <si>
    <t>02r</t>
  </si>
  <si>
    <t>03r</t>
  </si>
  <si>
    <t>04r</t>
  </si>
  <si>
    <t>05r</t>
  </si>
  <si>
    <t>06r</t>
  </si>
  <si>
    <t>07r</t>
  </si>
  <si>
    <t>08r</t>
  </si>
  <si>
    <t>09r</t>
  </si>
  <si>
    <t>10r</t>
  </si>
  <si>
    <t>desc</t>
  </si>
  <si>
    <t>code04</t>
  </si>
  <si>
    <t>desc04</t>
  </si>
  <si>
    <t>code081</t>
  </si>
  <si>
    <t>desc081</t>
  </si>
  <si>
    <t>code082</t>
  </si>
  <si>
    <t>desc082</t>
  </si>
  <si>
    <t>code083</t>
  </si>
  <si>
    <t>desc083</t>
  </si>
  <si>
    <t>code084</t>
  </si>
  <si>
    <t>desc084</t>
  </si>
  <si>
    <t>code085</t>
  </si>
  <si>
    <t>desc085</t>
  </si>
  <si>
    <t>code086</t>
  </si>
  <si>
    <t>desc086</t>
  </si>
  <si>
    <t>code087</t>
  </si>
  <si>
    <t>desc087</t>
  </si>
  <si>
    <t>code088</t>
  </si>
  <si>
    <t>desc088</t>
  </si>
  <si>
    <t>code089</t>
  </si>
  <si>
    <t>desc089</t>
  </si>
  <si>
    <t>code0810</t>
  </si>
  <si>
    <t>desc0810</t>
  </si>
  <si>
    <t>code0811</t>
  </si>
  <si>
    <t>desc0811</t>
  </si>
  <si>
    <t>code0812</t>
  </si>
  <si>
    <t>desc0812</t>
  </si>
  <si>
    <t>code0813</t>
  </si>
  <si>
    <t>desc0813</t>
  </si>
  <si>
    <t>code0814</t>
  </si>
  <si>
    <t>desc0814</t>
  </si>
  <si>
    <t>code09</t>
  </si>
  <si>
    <t>desc09</t>
  </si>
  <si>
    <t>code10</t>
  </si>
  <si>
    <t>desc10</t>
  </si>
  <si>
    <t>code11</t>
  </si>
  <si>
    <t>desc11</t>
  </si>
  <si>
    <t>code14</t>
  </si>
  <si>
    <t>desc14</t>
  </si>
  <si>
    <t>code15</t>
  </si>
  <si>
    <t>desc15</t>
  </si>
  <si>
    <t>code17</t>
  </si>
  <si>
    <t>desc17</t>
  </si>
  <si>
    <t>code19</t>
  </si>
  <si>
    <t>desc19</t>
  </si>
  <si>
    <t>code20</t>
  </si>
  <si>
    <t>desc20</t>
  </si>
  <si>
    <t>code21</t>
  </si>
  <si>
    <t>desc21</t>
  </si>
  <si>
    <t>code22</t>
  </si>
  <si>
    <t>desc22</t>
  </si>
  <si>
    <t>code23</t>
  </si>
  <si>
    <t>desc23</t>
  </si>
  <si>
    <t>code24</t>
  </si>
  <si>
    <t>desc24</t>
  </si>
  <si>
    <t>code25</t>
  </si>
  <si>
    <t>desc25</t>
  </si>
  <si>
    <t>code07</t>
  </si>
  <si>
    <t>desc07</t>
  </si>
  <si>
    <t>ผลสัมฤทธิ์และประโยชน์ที่คาดว่าจะได้รับจากการใช้จ่ายงบประมาณ</t>
  </si>
  <si>
    <t>ค่าเป้าหมาย</t>
  </si>
  <si>
    <t>หน่วยนับ</t>
  </si>
  <si>
    <t>ผลสัมฤทธิ์ : ประชาชนในกรุงเทพมหานครมีสุขภาพอนามัยที่ดี ปลอดภัยจากโรค สามารถเข้าถึงบริการสาธารณสุขอย่างทั่วถึงและต่อเนื่อง</t>
  </si>
  <si>
    <t>- ระดับความสำเร็จในการส่งเสริมให้สถานประกอบการอาหารที่ผ่านเกณฑ์มาตรฐานอาหารปลอดภัยของกรุงเทพมหานครมีบริการที่เป็นมิตรต่อสิ่งแวดล้อมและมีมาตรการป้องกันโรคติดเชื้อไวรัสโคโรนา 2019 (โควิด 19) ตามมาตรการของกระทรวงสาธารณสุข</t>
  </si>
  <si>
    <t>ระดับ</t>
  </si>
  <si>
    <t>- ร้อยละของผู้ป่วยและผู้สูงอายุใน Home ward ได้รับการเฝ้าระวังภาวะเสี่ยงและภาวะแทรกซ้อนจากผู้ดูแลเพื่อช่วยเหลืองานพยาบาลผู้ป่วยและผู้สูงอายุที่ต้องได้รับการดูแลต่อเนื่องที่บ้าน</t>
  </si>
  <si>
    <t>ร้อยละ</t>
  </si>
  <si>
    <t>- กรุงเทพฯ เมืองที่มีสุขาภิบาลสิ่งแวดล้อมและอาชีวอนามัยที่ดี สะอาด ปลอดภัย</t>
  </si>
  <si>
    <t>โครงสร้างหน่วยงานและอัตรากำลัง</t>
  </si>
  <si>
    <t>อำนวยการ</t>
  </si>
  <si>
    <t xml:space="preserve"> ผู้อำนวยการสำนัก (1)</t>
  </si>
  <si>
    <t xml:space="preserve"> รองผู้อำนวยการสำนัก (3)</t>
  </si>
  <si>
    <t>สำนักงานพัฒนาระบบ</t>
  </si>
  <si>
    <t>สาธารณสุข</t>
  </si>
  <si>
    <t>ศูนย์บริการสาธารณสุข</t>
  </si>
  <si>
    <t xml:space="preserve"> เลขานุการสำนัก (1)</t>
  </si>
  <si>
    <t xml:space="preserve"> ผู้อำนวยการสำนักงาน (1)</t>
  </si>
  <si>
    <t xml:space="preserve"> ผู้อำนวยการศูนย์ (69)</t>
  </si>
  <si>
    <t>- ข้าราชการ (47)</t>
  </si>
  <si>
    <t>- ลูกจ้างประจำ (21)</t>
  </si>
  <si>
    <t>- ลูกจ้างชั่วคราว (4)</t>
  </si>
  <si>
    <t>- ลูกจ้างโครงการ (-)</t>
  </si>
  <si>
    <t xml:space="preserve"> ผู้อำนวยการกอง (1)</t>
  </si>
  <si>
    <t xml:space="preserve"> ผู้อำนวยการกอง (1 )</t>
  </si>
  <si>
    <t>- ข้าราชการ (48)</t>
  </si>
  <si>
    <t>- ข้าราชการ (31)</t>
  </si>
  <si>
    <t>- ลูกจ้างประจำ (17)</t>
  </si>
  <si>
    <t>- ลูกจ้างประจำ (11)</t>
  </si>
  <si>
    <t>- ลูกจ้างชั่วคราว (23)</t>
  </si>
  <si>
    <t>- ข้าราชการ (60)</t>
  </si>
  <si>
    <t>- ข้าราชการ (40)</t>
  </si>
  <si>
    <t>- ลูกจ้างประจำ (8)</t>
  </si>
  <si>
    <t>- ลูกจ้างชั่วคราว (3)</t>
  </si>
  <si>
    <t>- ลูกจ้างชั่วคราว (2)</t>
  </si>
  <si>
    <t>กองควบคุมโรคเอดส์ วัณโรค</t>
  </si>
  <si>
    <t>และโรคติดต่อทางเพศสัมพันธ์</t>
  </si>
  <si>
    <t>- ข้าราชการ (53)</t>
  </si>
  <si>
    <t>- ข้าราชการ (28)</t>
  </si>
  <si>
    <t>- ลูกจ้างประจำ (16)</t>
  </si>
  <si>
    <t>- ลูกจ้างชั่วคราว (12)</t>
  </si>
  <si>
    <t>- ลูกจ้างโครงการ (1)</t>
  </si>
  <si>
    <t>สำนักงานป้องกันและบำบัด</t>
  </si>
  <si>
    <t>การติดยาเสพติด</t>
  </si>
  <si>
    <t>- ลูกจ้างชั่วคราว (14)</t>
  </si>
  <si>
    <t>งบประมาณรายจ่ายประจำปีงบประมาณ พ.ศ. 2566</t>
  </si>
  <si>
    <t>ด้านการบริหารจัดการและบริหารราชการกรุงเทพมหานคร</t>
  </si>
  <si>
    <t>แผนงานบริหารทรัพยากรบุคคล</t>
  </si>
  <si>
    <t>งบประมาณ/ประมาณการรายจ่ายล่วงหน้า</t>
  </si>
  <si>
    <t>ปี 2565</t>
  </si>
  <si>
    <t>ปี 2566</t>
  </si>
  <si>
    <t>ปี 2567</t>
  </si>
  <si>
    <t>ปี 2568</t>
  </si>
  <si>
    <t>ปี 2569</t>
  </si>
  <si>
    <t>รวมทั้งสิ้น</t>
  </si>
  <si>
    <t>บาท</t>
  </si>
  <si>
    <t>เงินงบประมาณ</t>
  </si>
  <si>
    <t>เงินนอกงบประมาณ</t>
  </si>
  <si>
    <t>แผนงาน: บริหารทรัพยากรบุคคล</t>
  </si>
  <si>
    <t>เป้าหมายปฏิบัติงาน/ ตัวชี้วัด</t>
  </si>
  <si>
    <t>งบประมาณ/ประมาณการรายจ่ายล่วงหน้า/ค่าเป้าหมายของตัวชี้วัด</t>
  </si>
  <si>
    <t>จำนวนผู้มาใช้บริการทางการแพทย์</t>
  </si>
  <si>
    <t>ราย</t>
  </si>
  <si>
    <t>มากกว่า</t>
  </si>
  <si>
    <t>ร้อยละ 90</t>
  </si>
  <si>
    <t>ให้คำปรึกษาแนะนำเกี่ยวกับการใช้</t>
  </si>
  <si>
    <t>ยาและยาที่ต้องใช้เทคนิคพิเศษ</t>
  </si>
  <si>
    <t>จำนวนผู้มาใช้บริการทันตกรรม</t>
  </si>
  <si>
    <t>จำนวนการสั่งการของผู้บริหารสำนัก</t>
  </si>
  <si>
    <t>เรื่อง</t>
  </si>
  <si>
    <t>จำนวนการเข้าร่วมประชุมของ</t>
  </si>
  <si>
    <t>ครั้ง</t>
  </si>
  <si>
    <t>ผู้บริหาร</t>
  </si>
  <si>
    <t>จำนวนเรื่องของการจัดทำข่าวความรู้</t>
  </si>
  <si>
    <t>เรื่อง/ปี</t>
  </si>
  <si>
    <t>สุขภาพเผยแพร่แก่ประชาชน</t>
  </si>
  <si>
    <t>จำนวนครั้งของการจัดแถลงข่าว</t>
  </si>
  <si>
    <t>ค่าวัสดุสนับสนุนงานโสต ภาพ ศิลป์</t>
  </si>
  <si>
    <t>ครั้ง/ปี</t>
  </si>
  <si>
    <t>จำนวนครั้งของการจัดทำ/ปรับปรุง</t>
  </si>
  <si>
    <t>มาตรฐานคู่มือการปฏิบัติงาน</t>
  </si>
  <si>
    <t>การจัดทำสื่อสุขศึกษา</t>
  </si>
  <si>
    <t>จำนวนเรื่องของการพิจารณา</t>
  </si>
  <si>
    <t>กลั่นกรองสื่อสุขศึกษา</t>
  </si>
  <si>
    <t>จำนวนครั้งของการจัดประชุม</t>
  </si>
  <si>
    <t>คณะทำงานสุขศึกษาฯ</t>
  </si>
  <si>
    <t>มาตรฐานคู่มือการปฏิบัติงานของ</t>
  </si>
  <si>
    <t xml:space="preserve">จำนวนศูนย์ฯ ที่ได้รับการนิเทศ </t>
  </si>
  <si>
    <t>แห่ง/ปี</t>
  </si>
  <si>
    <t>ติดตามและประเมินผลการปฏิบัติ</t>
  </si>
  <si>
    <t>งานตามมาตรฐาน</t>
  </si>
  <si>
    <t>จำนวนรายงานการจัดทำสรุป</t>
  </si>
  <si>
    <t>การนิเทศ ติดตาม และประเมินผล</t>
  </si>
  <si>
    <t>การปฏิบัติงานตามมาตรฐาน</t>
  </si>
  <si>
    <t>จำนวนการจ้างเหมาบำรุงรักษาระบบ</t>
  </si>
  <si>
    <t>สารสนเทศศูนย์บริการสาธารณสุข</t>
  </si>
  <si>
    <t>จำนวนการจัดพิมพ์รายงานประจำปี</t>
  </si>
  <si>
    <t>จำนวนโครงการภายใต้แผน</t>
  </si>
  <si>
    <t>ยุทธศาสตร์ที่ได้รับงบประมาณ</t>
  </si>
  <si>
    <t>ตามข้อบัญญัติงบประมาณฯ</t>
  </si>
  <si>
    <t>จำนวนตัวชี้วัดที่ได้รับการติดตาม</t>
  </si>
  <si>
    <t>ตัวชี้วัด</t>
  </si>
  <si>
    <t>ประเมินผล</t>
  </si>
  <si>
    <t>ร้อยละจำนวนโครงการ/หลักสูตรที่</t>
  </si>
  <si>
    <t>ดำเนินการตามแผนพัฒนาข้าราชการ</t>
  </si>
  <si>
    <t>จำนวน</t>
  </si>
  <si>
    <t>กรุงเทพมหานครและบุคลากร</t>
  </si>
  <si>
    <t>โครงการ/</t>
  </si>
  <si>
    <t>กรุงเทพมหานครประจำปี</t>
  </si>
  <si>
    <t>หลักสูตร</t>
  </si>
  <si>
    <t>จำนวนผลงานนวัตกรรมทางการ</t>
  </si>
  <si>
    <t>ผลงาน</t>
  </si>
  <si>
    <t>แพทย์และสาธารณสุขที่ได้รับ</t>
  </si>
  <si>
    <t>นวัตกรรม</t>
  </si>
  <si>
    <t>การเผยแพร่</t>
  </si>
  <si>
    <t>จำนวนโครงร่างงานวิจัยที่ตรวจสอบ</t>
  </si>
  <si>
    <t>โครงร่าง</t>
  </si>
  <si>
    <t>ก่อนเสนอขอรับรองจริยธรรม</t>
  </si>
  <si>
    <t>วิจัย</t>
  </si>
  <si>
    <t>การวิจัยในคนกรุงเทพมหานคร</t>
  </si>
  <si>
    <t>จำนวนครั้งการประชุมคณะทำงาน</t>
  </si>
  <si>
    <t>จริยธรรมการวิจัยในคน สำนักอนามัย</t>
  </si>
  <si>
    <t>จำนวนหนังสือเข้า-ออก</t>
  </si>
  <si>
    <t>จำนวนการรับและติดตามเรื่องราว</t>
  </si>
  <si>
    <t>ร้องทุกข์</t>
  </si>
  <si>
    <t xml:space="preserve">จำนวนฎีกาเบิกจ่ายเงิน </t>
  </si>
  <si>
    <t>ฎีกา</t>
  </si>
  <si>
    <t xml:space="preserve">จำนวนใบเสร็จ/ใบนำส่งเงิน </t>
  </si>
  <si>
    <t>ฉบับ</t>
  </si>
  <si>
    <t>ด้านสาธารณสุข</t>
  </si>
  <si>
    <t>คน</t>
  </si>
  <si>
    <t>แห่ง</t>
  </si>
  <si>
    <t>ราย/</t>
  </si>
  <si>
    <t>รายการ/</t>
  </si>
  <si>
    <t>ชิ้น</t>
  </si>
  <si>
    <t>ตัวอย่าง</t>
  </si>
  <si>
    <t>เล่ม</t>
  </si>
  <si>
    <t>ตัว</t>
  </si>
  <si>
    <t xml:space="preserve">งบประมาณทั้งสิ้น </t>
  </si>
  <si>
    <t>ฉีดวัคซีนป้องกันโรคพิษสุนัขบ้า</t>
  </si>
  <si>
    <t>จำนวนคลินิกสัตวแพทย์</t>
  </si>
  <si>
    <t>รักษาโรคทั่วไปในสัตว์</t>
  </si>
  <si>
    <t>ทำหมันสุนัขและแมว</t>
  </si>
  <si>
    <t>บริการให้คำปรึกษา</t>
  </si>
  <si>
    <t>ฉีดไมโครชิปและจดทะเบียนสุนัข</t>
  </si>
  <si>
    <t>บริการคลินิกเบาหวาน</t>
  </si>
  <si>
    <t>บริการคลินิกความดันโลหิตสูง</t>
  </si>
  <si>
    <t>บริการคลินิกหัวใจและหลอดเลือด</t>
  </si>
  <si>
    <t>บริการคลินิกโรคผิวหนัง</t>
  </si>
  <si>
    <t>บริการคลินิกจักษุ</t>
  </si>
  <si>
    <t>บริการคลินิกสูตินรีเวช</t>
  </si>
  <si>
    <t>บริการคลินิกฝังเข็ม</t>
  </si>
  <si>
    <t>บริการคลินิกแพทย์แผนไทย</t>
  </si>
  <si>
    <t>บริการกายภาพบำบัด</t>
  </si>
  <si>
    <t xml:space="preserve">ผลิตสื่อให้ความรู้แก่ประชาชน
</t>
  </si>
  <si>
    <t>2/2</t>
  </si>
  <si>
    <t>ด้านฟื้นฟูสุขภาพ</t>
  </si>
  <si>
    <t xml:space="preserve">วางแผนการจัดบริการและควบคุม
</t>
  </si>
  <si>
    <t xml:space="preserve">กำกับมาตรฐานงานฟื้นฟูสุขภาพ
</t>
  </si>
  <si>
    <t>ออกจากโรงพยาบาลและจำเป็นต้องได้รับการดูแลต่อเนื่องที่บ้าน (Home Health Care: HHC) โดยให้การบริการพยาบาลที่ถูกต้องเหมาะสม</t>
  </si>
  <si>
    <t xml:space="preserve">ตามความจำเป็นของผู้ป่วยในแต่ละคน การเฝ้าระวังติดตามภาวะแทรกซ้อน/ความพิการ การฟื้นฟูสภาพ การดูแลภาวะเจ็บป่วยระยะสุดท้าย </t>
  </si>
  <si>
    <t>การจัดสิ่งแวดล้อมที่เหมาะสม การช่วยเหลือสนับสนุนให้ผู้ป่วยและครอบครัวได้มีส่วนร่วมในการวางแผนดูแลสุขภาพ ตามความต้องการ</t>
  </si>
  <si>
    <t xml:space="preserve">จนสามารถดูแลตนเองได้ (Self-care) ได้ตามศักยภาพ และให้ความรู้ คำปรึกษาแนะนำ ผู้ป่วย ครอบครัวและผู้ดูแล    </t>
  </si>
  <si>
    <t>ที่มีอุปกรณ์การแพทย์ติดตัว, ดูแลศูนย์ส่งต่อเพื่อการพยาบาลต่อเนื่องที่บ้านกรุงเทพมหานคร, ผลิตสื่อสิ่งพิมพ์ให้ความรู้ประชาชนในการดูแล</t>
  </si>
  <si>
    <t>ผู้ป่วยที่บ้าน, วางแผนการจัดบริการพยาบาลต่อเนื่องที่บ้าน ควบคุมกำกับติดตามการพยาบาลผู้ป่วยต่อเนื่องที่บ้านตามเกณฑ์ สร้างเครือข่าย</t>
  </si>
  <si>
    <t>ภาครัฐและเอกชนเพื่อการพยาบาลต่อเนื่องที่บ้าน</t>
  </si>
  <si>
    <t>ตามเกณฑ์</t>
  </si>
  <si>
    <t>การดูแลต่อเนื่องที่บ้าน</t>
  </si>
  <si>
    <t>ดูแลต่อเนื่องที่บ้าน</t>
  </si>
  <si>
    <t>สอนทันตสุขศึกษาให้ความรู้</t>
  </si>
  <si>
    <t>ประชาชนเกี่ยวกับการดูแลสุขภาพ</t>
  </si>
  <si>
    <t>ในช่องปาก</t>
  </si>
  <si>
    <t>ตรวจแนะนำทันตสุขภาพตรวจ</t>
  </si>
  <si>
    <t>และให้คำแนะนำการดูแลสุขภาพ</t>
  </si>
  <si>
    <t>บริการทันตกรรมป้องกัน (รวมนอก</t>
  </si>
  <si>
    <t>เวลาราชการ)</t>
  </si>
  <si>
    <t xml:space="preserve">ผลิตสื่อสิ่งพิมพ์ให้ความรู้ประชาชน
</t>
  </si>
  <si>
    <t>3/40,000</t>
  </si>
  <si>
    <t>ด้านการดูแลสุขภาพช่องปาก</t>
  </si>
  <si>
    <t>(แผ่นพับ/</t>
  </si>
  <si>
    <t>แผ่นปลิว)</t>
  </si>
  <si>
    <t>ออกหน่วยตรวจคัดกรองเชิงรุก</t>
  </si>
  <si>
    <t>คน/ราย</t>
  </si>
  <si>
    <t>250,000/</t>
  </si>
  <si>
    <t>ตรวจวินิจฉัยและเวชศาสตร์ช่องปาก</t>
  </si>
  <si>
    <t>จำนวนรถทันตกรรมเคลื่อนที่</t>
  </si>
  <si>
    <t>คัน</t>
  </si>
  <si>
    <t>จำนวนครั้งในการออกหน่วยรถ</t>
  </si>
  <si>
    <t>ทันตกรรมเคลื่อนที่</t>
  </si>
  <si>
    <t>จำนวนการเผยแพร่ความรู้เพื่อ</t>
  </si>
  <si>
    <t>จำนวนผู้ได้รับการเผยแพร่ความรู้</t>
  </si>
  <si>
    <t>เพื่อป้องกันการติดยาและสารเสพติด</t>
  </si>
  <si>
    <t>จำนวนเครือข่ายป้องกันยาเสพติด</t>
  </si>
  <si>
    <t>ที่ได้รับการสนับสนุนการดำเนินงาน</t>
  </si>
  <si>
    <t>จำนวนครั้งของการดำเนินงาน</t>
  </si>
  <si>
    <t>ควบคุมเครื่องดื่มแอลกอฮอล์</t>
  </si>
  <si>
    <t>ในกรุงเทพมหานคร</t>
  </si>
  <si>
    <t>ยาเสพติด</t>
  </si>
  <si>
    <t>สนับสนุนสถานศึกษาให้ดำเนินตาม</t>
  </si>
  <si>
    <t>สนับสนุนให้มีการดำเนินงานเพื่อ</t>
  </si>
  <si>
    <t>การไม่สูบบุหรี่ในกรุงเทพมหานคร</t>
  </si>
  <si>
    <t>จำนวนประชาชนที่มาขอรับการ</t>
  </si>
  <si>
    <t>ยาเสพติด (มีการแยกบริการ)</t>
  </si>
  <si>
    <t>-จำนวนการให้บริการลดอันตราย</t>
  </si>
  <si>
    <t>จากการใช้ยาเสพติด</t>
  </si>
  <si>
    <t>-จำนวนผู้มาใช้บริการลดอันตราย</t>
  </si>
  <si>
    <t>รักษาผู้ติดบุหรี่</t>
  </si>
  <si>
    <t>จำนวนการติดตามและดูแลระหว่าง</t>
  </si>
  <si>
    <t>การบำบัดและหลังผ่านการบำบัด</t>
  </si>
  <si>
    <t>จำนวนผู้ได้รับการติดตามและดูแล</t>
  </si>
  <si>
    <t xml:space="preserve">ผู้เข้ารับการบำบัดด้วยโปรแกรม </t>
  </si>
  <si>
    <t>BMA Matrix Model ที่เข้ารับการ</t>
  </si>
  <si>
    <t>บำบัดครบกำหนด</t>
  </si>
  <si>
    <t>จำนวนผู้รับบริการฟื้นฟูสมรรถภาพ</t>
  </si>
  <si>
    <t>ผู้ติดยาเสพติด</t>
  </si>
  <si>
    <t>จำนวนการให้บริการฟื้นฟู</t>
  </si>
  <si>
    <t>สมรรถภาพผู้ติดยาเสพติด</t>
  </si>
  <si>
    <t>จำนวนชุนชนที่ได้รับการสนับสนุน</t>
  </si>
  <si>
    <t>ชุมชน</t>
  </si>
  <si>
    <t>ให้มีศักยภาพในการบำบัดฟื้นฟูผู้ติด</t>
  </si>
  <si>
    <t>จำนวนการดำเนินกิจกรรมสนับสนุน</t>
  </si>
  <si>
    <t>ชุนชนให้มีศักยภาพในการบำบัด</t>
  </si>
  <si>
    <t>จำนวนการให้คำปรึกษาแนะนำ</t>
  </si>
  <si>
    <t>เกี่ยวกับการฟื้นฟูสมรรถภาพผู้ติด</t>
  </si>
  <si>
    <t>ผู้เข้ารับการฟื้นฟูสมรรถภาพครบ</t>
  </si>
  <si>
    <t xml:space="preserve">กำหนดตามโปรแกรม </t>
  </si>
  <si>
    <t xml:space="preserve">ศูนย์บริการสาธารณสุข </t>
  </si>
  <si>
    <t>ศูนย์บริการสาธารณสุขสาขา</t>
  </si>
  <si>
    <t>จำนวนศูนย์บริการสาธารณสุข</t>
  </si>
  <si>
    <t>ที่ผ่านเกณฑ์การประเมินรับรอง</t>
  </si>
  <si>
    <t>คุณภาพตามมาตรฐานศูนย์บริการ</t>
  </si>
  <si>
    <t>สาธารณสุข (PHCA)</t>
  </si>
  <si>
    <t>ศูนย์บริการสาธารณสุขสาขาที่ได้รับ</t>
  </si>
  <si>
    <t>การตรวจประเมินคุณภาพตามมาตร</t>
  </si>
  <si>
    <t>ฐานที่กำหนด</t>
  </si>
  <si>
    <t>ผู้รับบริการมีความพึงพอใจใน</t>
  </si>
  <si>
    <t>บริการของศูนย์บริการสาธารณสุข</t>
  </si>
  <si>
    <t>ในระดับมาก-มากที่สุด (ประชาชน</t>
  </si>
  <si>
    <t>ในพื้นที่)</t>
  </si>
  <si>
    <t>ผู้รับบริการมีความพึงพอใจในบริการ</t>
  </si>
  <si>
    <t>ของศูนย์บริการสาธารณสุข ในระดับ</t>
  </si>
  <si>
    <t>มาก-มากที่สุด (ผู้รับบริการศูนย์)</t>
  </si>
  <si>
    <t>จัดกิจกรรมส่งเสริมสุขภาพผ่านเครือข่ายสุขภาพในชุมชน, สนับสนุนการดำเนินการเครือข่ายสุขภาพในโรงเรียน, บริการศูนย์ส่งเสริมสุขภาพ</t>
  </si>
  <si>
    <t>ผู้สูงอายุ, ศูนย์ส่งเสริมสุขภาพผู้สูงอายุสวนลุมพินี, วางแผนการจัดบริการและกำกับมาตรฐานงานเครือข่ายผู้สูงอายุ, บริหารจัดการระบบงาน</t>
  </si>
  <si>
    <t>อาสาสมัครสาธารณสุขและเครือข่ายสุขภาพภาคประชาชน, ควบคุมกำกับมาตรฐานงานอาสาสมัครสาธารณสุข จัดกิจกรรมในวันผู้สูงอายุสากล</t>
  </si>
  <si>
    <t>และจัดกิจกรรมวันผู้สูงอายุแห่งชาติ</t>
  </si>
  <si>
    <t>จำนวนอาสาสมัครสาธารณสุข</t>
  </si>
  <si>
    <t>(ลงทะเบียน)</t>
  </si>
  <si>
    <t>(ปฏิบัติการ)</t>
  </si>
  <si>
    <t>ประชาชนที่รับการดูแลจากอาสา</t>
  </si>
  <si>
    <t>สมัครสาธารณสุข</t>
  </si>
  <si>
    <t>จำนวนศูนย์สุขภาพชุมชน</t>
  </si>
  <si>
    <t>ผู้มาใช้บริการศูนย์สุขภาพชุมชน</t>
  </si>
  <si>
    <t xml:space="preserve">จำนวนชมรมผู้สูงอายุที่เป็นเครือข่าย
</t>
  </si>
  <si>
    <t>ชมรม</t>
  </si>
  <si>
    <t>ของศูนย์บริการสาธารณสุข</t>
  </si>
  <si>
    <t>ผู้สูงอายุที่มารับบริการในศูนย์</t>
  </si>
  <si>
    <t>ส่งเสริมสุขภาพผู้สูงอายุสวนลุมพินี</t>
  </si>
  <si>
    <t>ผลสำรวจความพึงพอใจของ</t>
  </si>
  <si>
    <t>ผู้รับบริการ (ศูนย์ผู้สูงอายุ กทม.</t>
  </si>
  <si>
    <t>สวนลุมพินี) ในระดับมาก-มากที่สุด</t>
  </si>
  <si>
    <t>ผลิตยาน้ำสำหรับรับประทานและ</t>
  </si>
  <si>
    <t>ยาน้ำใช้ภายนอก</t>
  </si>
  <si>
    <t>ผลิตยาครีม</t>
  </si>
  <si>
    <t>ผลิตยาที่ไม่มีจำหน่ายทั่วไป</t>
  </si>
  <si>
    <t>ผลิตยาให้สำนักงานป้องกันและ</t>
  </si>
  <si>
    <t>บำบัดการติดยาเสพติด</t>
  </si>
  <si>
    <t xml:space="preserve">จัดซื้อจัดหายา </t>
  </si>
  <si>
    <t>จัดซื้อจัดหาเวชภัณฑ์ที่มิใช่ยา</t>
  </si>
  <si>
    <t xml:space="preserve">และเครื่องมือแพทย์ </t>
  </si>
  <si>
    <t>จัดซื้อจัดหาเคมีภัณฑ์</t>
  </si>
  <si>
    <t>บริหารคลังเวชภัณฑ์กลาง</t>
  </si>
  <si>
    <t>- การรับยา เวชภัณฑ์ที่มิใช่ยา</t>
  </si>
  <si>
    <t xml:space="preserve"> และเคมีภัณฑ์เข้าคลัง</t>
  </si>
  <si>
    <t>- มูลค่าสินค้าคงคลัง</t>
  </si>
  <si>
    <t>บริการจ่ายยาให้ศูนย์บริการ</t>
  </si>
  <si>
    <t>สาธารณสุข หน่วยงานในสำนัก</t>
  </si>
  <si>
    <t>อนามัยและส่วนราชการในกรุงเทพ</t>
  </si>
  <si>
    <t>มหานครที่เกี่ยวข้อง</t>
  </si>
  <si>
    <t>พัฒนาบุคลากรตามสมรรถนะวิชาชีพ</t>
  </si>
  <si>
    <t xml:space="preserve">กับสถาบันทางวิชาชีพ (อบรม </t>
  </si>
  <si>
    <t>ประชุม สัมมนาวิชาการด้านเภสัช</t>
  </si>
  <si>
    <t>ศาสตร์ ของข้าราชการสายงาน</t>
  </si>
  <si>
    <t>เภสัชกรรม ตำแหน่งเภสัชกร</t>
  </si>
  <si>
    <t>และเจ้าพนักงานเภสัชกรรม)</t>
  </si>
  <si>
    <t>ผลิตสื่อสิ่งพิมพ์ความรู้ด้านยา</t>
  </si>
  <si>
    <t>และผลิตภัณฑ์สุขภาพ</t>
  </si>
  <si>
    <t>ผลิตสื่อประชาสัมพันธ์ ความรู้</t>
  </si>
  <si>
    <t>ด้านยาและผลิตภัณฑ์สุขภาพ</t>
  </si>
  <si>
    <t>ผลการสุ่มตรวจคุณภาพยาที่ผลิตเอง</t>
  </si>
  <si>
    <t>ได้คุณภาพมาตรฐาน</t>
  </si>
  <si>
    <t>สามารถจัดซื้อยาและเวชภัณฑ์</t>
  </si>
  <si>
    <t>และส่งมอบแก่หน่วยบริการได้</t>
  </si>
  <si>
    <t>ภายในเวลาที่กำหนด</t>
  </si>
  <si>
    <t>โครงการส่งข้าราชการสายงาน</t>
  </si>
  <si>
    <t>ฝึกอบรมในประเทศ ที่ส่งไปพัฒนา</t>
  </si>
  <si>
    <t>กับหน่วยงานภายนอกหลักสูตร</t>
  </si>
  <si>
    <t>ประกาศนียบัตรวิชาชีพเภสัชกรรม</t>
  </si>
  <si>
    <t>โครงการพัฒนาศักยภาพบุคลากร</t>
  </si>
  <si>
    <t>สายงานเภสัชกรรม 1. ผู้เข้าร่วม</t>
  </si>
  <si>
    <t>ประชุมมีความรู้ ทักษะ และความ</t>
  </si>
  <si>
    <t>เข้าใจในหัวข้อที่จัดประชุม  2. ผู้เข้า</t>
  </si>
  <si>
    <t>โครงการพัฒนาศักยภาพการ</t>
  </si>
  <si>
    <t>ดำเนินงานคุ้มครองผู้บริโภคด้าน</t>
  </si>
  <si>
    <t>ผลิตภัณฑ์สุขภาพ/ศูนย์บริการ</t>
  </si>
  <si>
    <t>สาธารณสุขมีการดำเนินกิจกรรม</t>
  </si>
  <si>
    <t>ด้านการคุ้มครองผู้บริโภคด้าน</t>
  </si>
  <si>
    <t>ผลิตภัณฑ์สุขภาพ ไม่น้อยกว่า</t>
  </si>
  <si>
    <t>ร้อยละ 90 (ไม่มีตัวชี้วัดนี้)</t>
  </si>
  <si>
    <t>โครงการเครือข่ายความร่วมมือ</t>
  </si>
  <si>
    <t>ในการเฝ้าระวังความปลอดภัย</t>
  </si>
  <si>
    <t xml:space="preserve">ด้านยาและผลิตภัณฑ์สุขภาพ </t>
  </si>
  <si>
    <t>สำนักอนามัย/ร้อยละ 100 ของ</t>
  </si>
  <si>
    <t>เครือข่ายความร่วมมือในการเฝ้า</t>
  </si>
  <si>
    <t>ระวังความปลอดภัยด้านยาและ</t>
  </si>
  <si>
    <t xml:space="preserve">ผลิตภัณฑ์สุขภาพ สำนักอนามัย </t>
  </si>
  <si>
    <t>ครอบคลุมทุกเขตพื้นที่ในกรุงเทพ</t>
  </si>
  <si>
    <t>มหานคร (ไม่มีตัวชี้วัดนี้)</t>
  </si>
  <si>
    <t>ดูแลระบบสารสนเทศห้องปฏิบัติการ</t>
  </si>
  <si>
    <t xml:space="preserve">บริการตรวจทางพยาธิวิทยา </t>
  </si>
  <si>
    <t>ตัวอย่าง/</t>
  </si>
  <si>
    <t>52,483/</t>
  </si>
  <si>
    <t>55,107/</t>
  </si>
  <si>
    <t xml:space="preserve">(เครือข่าย 9 แห่ง) </t>
  </si>
  <si>
    <t>Test</t>
  </si>
  <si>
    <t>ตรวจวิเคราะห์ทางชีวเคมี/</t>
  </si>
  <si>
    <t xml:space="preserve"> 189,803/</t>
  </si>
  <si>
    <t xml:space="preserve">จุลชีววิทยา/ภูมิคุ้มกันวิทยา </t>
  </si>
  <si>
    <t>บริหารจัดการระบบคุณภาพ</t>
  </si>
  <si>
    <t>ห้องปฏิบัติการสำนักงานชันสูตร</t>
  </si>
  <si>
    <t>เสริมสร้างมาตรฐานห้องปฏิบัติการ</t>
  </si>
  <si>
    <t>แห่ง/คน</t>
  </si>
  <si>
    <t>70/</t>
  </si>
  <si>
    <t>140</t>
  </si>
  <si>
    <t>ผลสำรวจความพึงใจในการให้</t>
  </si>
  <si>
    <t>บริการแก่ศูนย์บริการสาธารณสุข</t>
  </si>
  <si>
    <t>และสาขาในระดับดี - ดีมาก</t>
  </si>
  <si>
    <t>สามารถตรวจวิเคราะห์และรายงาน</t>
  </si>
  <si>
    <t>ผลได้ภายในเวลาที่กำหนด</t>
  </si>
  <si>
    <t>มาตรฐานการปฏิบัติการพยาบาลคลินิกโรคทั่วไป/คลินิกพิเศษ คลินิกฝากครรภ์ คลินิกสุขภาพเด็กดี คลินิกวางแผนครอบครัวและหลังคลอด</t>
  </si>
  <si>
    <t>การปฏิบัติการพยาบาลในสถานรับเลี้ยงเด็กกลางวัน การปฏิบัติการพยาบาลในชุมชน การปฏิบัติการพยาบาลในโรงเรียน ตลอดจนควบคุม</t>
  </si>
  <si>
    <t xml:space="preserve">มาตรฐานการบริหารการพยาบาล และมาตรฐานวิชาชีพพยาบาล         </t>
  </si>
  <si>
    <t>(พยาบาลนิเทศ) และตรวจการพยาบาล แก่พยาบาลวิชาชีพที่ปฏิบัติงานในพื้นที่ ตรวจสอบและควบคุมคุณภาพการพยาบาลผู้ป่วยและผู้สูงอายุ</t>
  </si>
  <si>
    <t>ที่บ้านตามมาตรฐานที่กำหนด บริหารจัดการและสนับสนุนการจัดบริการที่มีงานวิจัยจากงานประจำ งานวิจัยและนวัตกรรมทางการพยาบาล</t>
  </si>
  <si>
    <t>พัฒนาสมรรถนะวิชาชีพประจำกลุ่มภารกิจตามแผนกำหนดเส้นทางการฝึกอบรม (TRM) สนับสนุนการบริหารจัดการ (จัดทำฐานข้อมูลจัดทำ</t>
  </si>
  <si>
    <t xml:space="preserve">แบบบันทึกแบบฟอร์ม) รวมทั้งนำเทคโนโลยีสารสนเทศมาใช้ในการควบคุมคุณภาพการพยาบาลสู่การพยาบาลที่เป็นเลิศ (Best Practice) </t>
  </si>
  <si>
    <t>เทียบเคียงระดับประเทศและสากล</t>
  </si>
  <si>
    <t xml:space="preserve">ตรวจประเมินมาตรฐานการพยาบาล </t>
  </si>
  <si>
    <t>พัฒนาสมรรถนะบุคลากรสาย</t>
  </si>
  <si>
    <t xml:space="preserve">โครงการ
</t>
  </si>
  <si>
    <t>งานพยาบาล</t>
  </si>
  <si>
    <t>พัฒนาบุคลากรสายงานพยาบาล</t>
  </si>
  <si>
    <t>450/20</t>
  </si>
  <si>
    <t>อบรมให้ความรู้บุคลากรสายงานพยาบาล</t>
  </si>
  <si>
    <t>1000/15</t>
  </si>
  <si>
    <t>นิเทศ/ตรวจการพยาบาลบุคลากร</t>
  </si>
  <si>
    <t xml:space="preserve">สายงานพยาบาล (จำนวนศูนย์)  </t>
  </si>
  <si>
    <t>4/69</t>
  </si>
  <si>
    <t xml:space="preserve">สายงานพยาบาล (จำนวนคน)  </t>
  </si>
  <si>
    <t>2/69</t>
  </si>
  <si>
    <t xml:space="preserve">สายงานพยาบาล (จำนวนครั้ง)  </t>
  </si>
  <si>
    <t>บริหารงานวิจัยและนวัตกรรม</t>
  </si>
  <si>
    <t>ทางการพยาบาล</t>
  </si>
  <si>
    <t>ควบคุมและพัฒนามาตรฐาน</t>
  </si>
  <si>
    <t>200/4</t>
  </si>
  <si>
    <t>วิชาชีพการพยาบาล (CNE)*</t>
  </si>
  <si>
    <t>จำนวนศูนย์บริการสาธารณสุขที่</t>
  </si>
  <si>
    <t>ผ่านเกณฑ์การประเมินรับรอง</t>
  </si>
  <si>
    <t>สงเคราะห์ทางสาธารณสุข</t>
  </si>
  <si>
    <t>การวินิจฉัยทางสังคม</t>
  </si>
  <si>
    <t>การบำบัดทางสังคม</t>
  </si>
  <si>
    <t xml:space="preserve">  การช่วยเหลือด้านเศรษฐกิจ</t>
  </si>
  <si>
    <t>การป้องกันปัญหาทางสังคม</t>
  </si>
  <si>
    <t>การส่งเสริมและฟื้นฟูสมรรถภาพ</t>
  </si>
  <si>
    <t>ทางสังคม</t>
  </si>
  <si>
    <t>-จัดหาแหล่งเงินทุน</t>
  </si>
  <si>
    <t>-จัดหาสถานที่ที่เหมาะสม</t>
  </si>
  <si>
    <t>-จัดหาแหล่งเครื่องอุปโภค–บริโภค</t>
  </si>
  <si>
    <t>จัดกิจกรรมกลุ่ม</t>
  </si>
  <si>
    <t>นักสังคมสงเคราะห์ศูนย์บริการ</t>
  </si>
  <si>
    <t>สาธารณสุขที่ได้รับการตรวจ</t>
  </si>
  <si>
    <t>ประเมินมาตรฐานการให้บริการ</t>
  </si>
  <si>
    <t>การผลิตสื่อให้ความรู้ด้านสังคม</t>
  </si>
  <si>
    <t>1/1</t>
  </si>
  <si>
    <t>จำนวนนักสังคมสงเคราะห์สำนัก</t>
  </si>
  <si>
    <t>165</t>
  </si>
  <si>
    <t>อนามัยที่ได้รับการพัฒนาศักยภาพ</t>
  </si>
  <si>
    <t>เตรียมตรวจและบริการผู้ป่วย</t>
  </si>
  <si>
    <t>ปฏิบัติการพยาบาล</t>
  </si>
  <si>
    <t>บริการรังสีวิทยา</t>
  </si>
  <si>
    <t xml:space="preserve">แผ่น/คน
</t>
  </si>
  <si>
    <t>28,000/</t>
  </si>
  <si>
    <t>25,000</t>
  </si>
  <si>
    <t>19/</t>
  </si>
  <si>
    <t>500,000/</t>
  </si>
  <si>
    <t>test</t>
  </si>
  <si>
    <t>500,000</t>
  </si>
  <si>
    <t>บริการทางเภสัชกรรม</t>
  </si>
  <si>
    <t>จัดหาและบำรุงรักษาอุปกรณ์</t>
  </si>
  <si>
    <t>เตรียมเครื่องมือและบริการผ้า</t>
  </si>
  <si>
    <t>สนับสนุนกลาง(ศูนย์สาขา)</t>
  </si>
  <si>
    <t>สมุดประจำตัวผู้ป่วยโรคเบาหวาน</t>
  </si>
  <si>
    <t>และโรคความดันโลหิตสูง</t>
  </si>
  <si>
    <t>- ข้าราชการ (72)</t>
  </si>
  <si>
    <t>- ลูกจ้างชั่วคราว (10)</t>
  </si>
  <si>
    <t>- ลูกจ้างประจำ (91)</t>
  </si>
  <si>
    <t>- ลูกจ้างชั่วคราว (24)</t>
  </si>
  <si>
    <t>- ข้าราชการ (78)</t>
  </si>
  <si>
    <t>- ลูกจ้างประจำ (52)</t>
  </si>
  <si>
    <t>- ลูกจ้างชั่วคราว (18)</t>
  </si>
  <si>
    <t>- ลูกจ้างประจำ (10)</t>
  </si>
  <si>
    <t>- ลูกจ้างชั่วคราว (1)</t>
  </si>
  <si>
    <t>- ลูกจ้างประจำ (111)</t>
  </si>
  <si>
    <t>- ลูกจ้างชั่วคราว (55)</t>
  </si>
  <si>
    <t>- ข้าราชการ (1690)</t>
  </si>
  <si>
    <t>- ลูกจ้างประจำ (641)</t>
  </si>
  <si>
    <t>- ลูกจ้างชั่วคราว (267)</t>
  </si>
  <si>
    <t>- ข้าราชการ (241)</t>
  </si>
  <si>
    <t>- ลูกจ้างประจำ (58)</t>
  </si>
  <si>
    <t>- ลูกจ้างชั่วคราว (49)</t>
  </si>
  <si>
    <t>- ข้าราชการ (27)</t>
  </si>
  <si>
    <t>- ลูกจ้างประจำ (6)</t>
  </si>
  <si>
    <t>- ข้าราชการ (30)</t>
  </si>
  <si>
    <t>- ลูกจ้างประจำ (20)</t>
  </si>
  <si>
    <t>ผลผลิต: บริการบำบัดรักษาทางทันตกรรม– รหัส 0606004</t>
  </si>
  <si>
    <t>ระยะเวลาดำเนินการ  ปี 2566</t>
  </si>
  <si>
    <t>ขอรับคืนและรับสุนัขไปอุปการะเลี้ยงดู</t>
  </si>
  <si>
    <t>บริการคลินิกรักษาโรคทั่วไป</t>
  </si>
  <si>
    <t>(ในและนอกเวลาราชการ)</t>
  </si>
  <si>
    <t>เยี่ยมบ้านเพื่อให้บริการกายภาพบำบัด</t>
  </si>
  <si>
    <t>บริการรักษาพยาบาลทั่วไป (ศูนย์สาขา)</t>
  </si>
  <si>
    <t>บริการหน่วยรักษาพยาบาลนอกสถานที่</t>
  </si>
  <si>
    <t xml:space="preserve">ให้การพยาบาลผู้ป่วยกลุ่มผู้ป่วยเฉพาะ </t>
  </si>
  <si>
    <t xml:space="preserve">(Special group) </t>
  </si>
  <si>
    <t>ผลสำรวจความพึงพอใจของผู้รับบริการ</t>
  </si>
  <si>
    <t>ที่บ้านในระดับมากถึงมากที่สุด</t>
  </si>
  <si>
    <t>ให้การพยาบาลต่อเนื่องที่บ้านกลุ่มผู้ป่วย</t>
  </si>
  <si>
    <t>เรื้อรังและมีการไร้ความสามารถเล็กน้อย</t>
  </si>
  <si>
    <t>(ผู้ป่วยติดบ้าน)</t>
  </si>
  <si>
    <t>ร้อยละของผู้ป่วยและผู้สูงอายุได้รับการ</t>
  </si>
  <si>
    <t>ส่งต่อจาก  BMA Home Ward Referral</t>
  </si>
  <si>
    <t>Center ได้รับการพยาบาลต่อเนื่องที่บ้าน</t>
  </si>
  <si>
    <t>ร้อยละของผู้ป่วยและผู้สูงอายุใน Home Ward</t>
  </si>
  <si>
    <t>ได้รับการเฝ้าระวังภาวะเสี่ยงและภาวะ</t>
  </si>
  <si>
    <t>แทรกซ้อนจากผู้ดูแลเพื่อช่วยเหลืองาน</t>
  </si>
  <si>
    <t>พยาบาลผู้ป่วยและผู้สูงอายุที่ต้องได้รับ</t>
  </si>
  <si>
    <t>วางแผนและจัดการเครือข่ายเพื่อการ</t>
  </si>
  <si>
    <t>พยาบาลต่อเนื่องที่บ้าน</t>
  </si>
  <si>
    <t>ร้อยละของผู้ป่วยระยะท้ายได้รับการ</t>
  </si>
  <si>
    <t>ให้การพยาบาลผู้ป่วยที่ช่วยเหลือตัวเอง</t>
  </si>
  <si>
    <t>ไม่ได้หรือผู้ป่วยที่มีอุปกรณ์การแพทย์ติดตัว</t>
  </si>
  <si>
    <t>(ผู้ป่วยติดเตียง)</t>
  </si>
  <si>
    <t>2/30,000</t>
  </si>
  <si>
    <t>1/20,000</t>
  </si>
  <si>
    <t>ในเวลาราชการและนอกเวลาราชการ</t>
  </si>
  <si>
    <t>220,000/</t>
  </si>
  <si>
    <t>จำนวนการผลิตสื่อสิ่งพิมพ์/สื่อดิจิทัล</t>
  </si>
  <si>
    <t>ให้ความรู้ประชาชนด้านการป้องกัน</t>
  </si>
  <si>
    <t>จำนวนการจัดกิจกรรมร่วมกับเครือข่าย</t>
  </si>
  <si>
    <t>30/180,000</t>
  </si>
  <si>
    <t>จำนวนครั้งของการดำเนินงานรณรงค์</t>
  </si>
  <si>
    <t>และจัดกิจกรรมเพื่อการไม่สูบบุหรี่</t>
  </si>
  <si>
    <t>จัดกิจกรรมรณรงค์ป้องกันยา/สารเสพติด</t>
  </si>
  <si>
    <t>ให้คำปรึกษาแนะนำทางสังคมสงเคราะห์</t>
  </si>
  <si>
    <t>ร้อยละของเด็กและเยาวชนที่ได้รับความรู้</t>
  </si>
  <si>
    <t>ด้านการป้องกันการติดยาเสพติดตาม</t>
  </si>
  <si>
    <t>แนวศูนย์ศึกษาชีวิตมีความรู้เพิ่มขึ้น</t>
  </si>
  <si>
    <t>สารเสพติดในโรงเรียนสังกัดกทม.</t>
  </si>
  <si>
    <t>มาตรการป้องกันและแก้ไขปัญหายา/</t>
  </si>
  <si>
    <t>การป้องกันและแก้ไขปัญหายาและสารเสพติด</t>
  </si>
  <si>
    <t>ปรึกษาเกี่ยวกับปัญหายา/สารเสพติด</t>
  </si>
  <si>
    <t>จิตสังคมบำบัด (BMA Matrix Model)</t>
  </si>
  <si>
    <t>-จำนวนผู้มาใช้บริการ</t>
  </si>
  <si>
    <t>บริการลดอันตรายจากการใช้</t>
  </si>
  <si>
    <t>(มีการแยกบริการ)</t>
  </si>
  <si>
    <t>-จำนวนการให้บริการ</t>
  </si>
  <si>
    <t>บำบัดรักษาเมทาโดน</t>
  </si>
  <si>
    <t>จำนวนให้บริการบำบัดรักษา</t>
  </si>
  <si>
    <t>ผู้ติดแอลกอฮอล์</t>
  </si>
  <si>
    <t>บริการบำบัดรักษาผู้ติดบุหรี่</t>
  </si>
  <si>
    <t>จำนวนการให้บริการบำบัด</t>
  </si>
  <si>
    <t>จำนวนผู้มาใช้บริการบำบัด</t>
  </si>
  <si>
    <t>การติดตาม</t>
  </si>
  <si>
    <t>-จำนวนการให้บริการบำบัดรักษา</t>
  </si>
  <si>
    <t xml:space="preserve">บริการบำบัดรักษาเมทาโดน </t>
  </si>
  <si>
    <t>บริการบำบัดรักษาผู้ติดแอลกอฮอล์</t>
  </si>
  <si>
    <t>จำนวนผู้ใช้บริการบำบัดรักษา</t>
  </si>
  <si>
    <t>บริการบำบัดรักษาจิตสังคมบำบัด</t>
  </si>
  <si>
    <t>-จำนวนผู้มาใช้บริการ'บำบัดรักษา</t>
  </si>
  <si>
    <t>ระหว่างการบำบัดและหลังผ่านการบำบัด</t>
  </si>
  <si>
    <t>จำนวนการติดตามช่วยเหลือหลังจาก</t>
  </si>
  <si>
    <t>ผ่านการฟื้นฟูสมรรถภาพผู้ติดยาเสพติด</t>
  </si>
  <si>
    <t>ยาเสพติด (CBTx)</t>
  </si>
  <si>
    <t>ฟื้นฟูผู้ติดยาเสพติด (CBTx)</t>
  </si>
  <si>
    <t>ยาเสพติดทางโทรศัพท์/ออนไลน์</t>
  </si>
  <si>
    <t xml:space="preserve">ให้ผ่านการรับรองจากองค์กรภายนอก และการพัฒนาคุณภาพศูนย์บริการสาธารณสุขตามมาตรฐานศูนย์บริการสาธารณสุข (PHCA) </t>
  </si>
  <si>
    <t>287/159</t>
  </si>
  <si>
    <t>56/21</t>
  </si>
  <si>
    <t>238/116</t>
  </si>
  <si>
    <t>11/11</t>
  </si>
  <si>
    <t>282958.20</t>
  </si>
  <si>
    <t>350/750</t>
  </si>
  <si>
    <t>400/800</t>
  </si>
  <si>
    <t>55/200</t>
  </si>
  <si>
    <t>30/110</t>
  </si>
  <si>
    <t>60/250</t>
  </si>
  <si>
    <t>25/100</t>
  </si>
  <si>
    <t>0/29</t>
  </si>
  <si>
    <t>450/1,900</t>
  </si>
  <si>
    <t>500/2,000</t>
  </si>
  <si>
    <t>9,000/70,000</t>
  </si>
  <si>
    <t>10,000/80,000</t>
  </si>
  <si>
    <t>ร่วมประชุมสามารถนำความรู้ไปพัฒนา</t>
  </si>
  <si>
    <t>บริการด้านเภสัชกรรมของสำนักอนามัย</t>
  </si>
  <si>
    <t>ตามที่กองเภสัชกรรมกำหนด</t>
  </si>
  <si>
    <t>/บาท</t>
  </si>
  <si>
    <t>ครั้ง/รายการ</t>
  </si>
  <si>
    <t>รายการ/ชิ้น</t>
  </si>
  <si>
    <t>คน/บาท</t>
  </si>
  <si>
    <t>55,679/</t>
  </si>
  <si>
    <t>57,350/</t>
  </si>
  <si>
    <t>59,070/</t>
  </si>
  <si>
    <t>195,497/</t>
  </si>
  <si>
    <t>201,362/</t>
  </si>
  <si>
    <t>207,403/</t>
  </si>
  <si>
    <t>213,625/</t>
  </si>
  <si>
    <t>100</t>
  </si>
  <si>
    <t>98</t>
  </si>
  <si>
    <t>ราย/ครั้ง</t>
  </si>
  <si>
    <t>-จัดหาแหล่งทรัพยากรทางสาธารณสุข</t>
  </si>
  <si>
    <t>-จัดหาอาชีพ/แหล่งฝึกอาชีพที่เหมาะสม</t>
  </si>
  <si>
    <t>บริการเวชระเบียนและทะเบียนผู้ป่วย</t>
  </si>
  <si>
    <t>และครุภัณฑ์ทางการแพทย์ส่วนกลาง</t>
  </si>
  <si>
    <t>บริการตรวจทางพยาธิวิทยาเบื้องต้น</t>
  </si>
  <si>
    <t>(ศูนย์สาขา)</t>
  </si>
  <si>
    <t>เตรียมผู้ป่วยและปฏิบัติการพยาบาล</t>
  </si>
  <si>
    <t xml:space="preserve">บริการทันตกรรม (กทม. 1, 2) บริการเอกซเรย์ (กทม. 1, 2) </t>
  </si>
  <si>
    <t>จำนวนผู้มาใช้บริการเอกซเรย์</t>
  </si>
  <si>
    <t>จำนวนผู้ได้รับการติดตามช่วยเหลือหลังจาก</t>
  </si>
  <si>
    <t>งบประมาณรายจ่ายประจำปีงบประมาณ พ.ศ. 2566 โดยสังเขป</t>
  </si>
  <si>
    <t>ก) งบประมาณจำแนกตามประเภทงบประมาณ</t>
  </si>
  <si>
    <t>(บาท)</t>
  </si>
  <si>
    <t>ประเภทงบประมาณ</t>
  </si>
  <si>
    <t>รวม</t>
  </si>
  <si>
    <t>งบประมาณตามโครงสร้างผลผลิต</t>
  </si>
  <si>
    <t>งบประมาณเพื่อสนับสนุนช่วยเหลือ (Grant)</t>
  </si>
  <si>
    <t>งบประมาณเพื่อการชำระหนี้</t>
  </si>
  <si>
    <t>งบประมาณเพื่อชดใช้เงินยืมเงินสะสม</t>
  </si>
  <si>
    <t>รวมงบประมาณทั้งสิ้น</t>
  </si>
  <si>
    <t>ข) งบประมาณตามโครงสร้างผลผลิต</t>
  </si>
  <si>
    <t>งบประมาณภารกิจประจำพื้นฐาน</t>
  </si>
  <si>
    <t>งบประมาณภารกิจตามแผนยุทธศาสตร์</t>
  </si>
  <si>
    <t>งบประมาณตามแผนยุทธศาสตร์</t>
  </si>
  <si>
    <t>งบประมาณตามแผนยุทธศาสตร์บูรณาการ</t>
  </si>
  <si>
    <t>ด้าน/แผนงาน/ผลผลิต/โครงการ</t>
  </si>
  <si>
    <t>ผลผลิตรายจ่ายบุคลากร</t>
  </si>
  <si>
    <t>ผลผลิตสวัสดิการกรุงเทพมหานคร</t>
  </si>
  <si>
    <t>แผนงานบริหารงานกรุงเทพมหานคร</t>
  </si>
  <si>
    <t>ผลผลิตอำนวยการและบริหารสำนัก</t>
  </si>
  <si>
    <t>แผนงานส่งเสริมสุขภาพและป้องกันโรคไม่ติดต่อ</t>
  </si>
  <si>
    <t>ผลผลิตอนามัยแม่ เด็ก สตรีและผู้สูงอายุ</t>
  </si>
  <si>
    <t>ผลผลิตส่งเสริมสุขภาพเชิงรุกและป้องกันโรคไม่ติดต่อ</t>
  </si>
  <si>
    <t>แผนงานป้องกันและควบคุมโรคติดต่อ</t>
  </si>
  <si>
    <t>ผลผลิตระบาดวิทยาโรคติดต่อ</t>
  </si>
  <si>
    <t>ผลผลิตสร้างเสริมภูมิคุ้มกันโรคและป้องกันโรคติดต่อ</t>
  </si>
  <si>
    <t>ผลผลิตควบคุมพาหะและแหล่งนำโรค</t>
  </si>
  <si>
    <t>ผลผลิตป้องกันแก้ไขปัญหาเอดส์และโรคติดต่อทางเพศสัมพันธ์</t>
  </si>
  <si>
    <t>ผลผลิตควบคุมวัณโรค</t>
  </si>
  <si>
    <t>แผนงานอาหารปลอดภัย</t>
  </si>
  <si>
    <t>ผลผลิตสุขาภิบาลอาหาร</t>
  </si>
  <si>
    <t>ผลผลิตควบคุมการฆ่าและจำหน่ายเนื้อสัตว์</t>
  </si>
  <si>
    <t>แผนงานอนามัยสิ่งแวดล้อม</t>
  </si>
  <si>
    <t>ผลผลิตอนามัยสิ่งแวดล้อม</t>
  </si>
  <si>
    <t>แผนงานควบคุมสัตว์และโรคในสัตว์</t>
  </si>
  <si>
    <t>ผลผลิตควบคุมโรคในสัตว์</t>
  </si>
  <si>
    <t>ผลผลิตศูนย์ควบคุมสุนัข</t>
  </si>
  <si>
    <t>ผลผลิตบริการสัตวแพทย์สาธารณสุข</t>
  </si>
  <si>
    <t>แผนงานรักษาพยาบาลปฐมภูมิและฟื้นฟูสุขภาพ</t>
  </si>
  <si>
    <t>ผลผลิตบำบัดรักษาปฐมภูมิและฟื้นฟูสุขภาพ</t>
  </si>
  <si>
    <t>ผลผลิตดูแลผู้ป่วยที่บ้าน</t>
  </si>
  <si>
    <t>ผลผลิตส่งเสริมทันตสุขภาพและป้องกันโรคในช่องปาก</t>
  </si>
  <si>
    <t>ผลผลิตบริการบำบัดรักษาทางทันตกรรม</t>
  </si>
  <si>
    <t>แผนงานยาเสพติดและสารเสพติด</t>
  </si>
  <si>
    <t>ผลผลิตป้องกันการติดยาและสารเสพติด</t>
  </si>
  <si>
    <t>ผลผลิตบำบัดรักษาผู้ติดยาและสารเสพติด</t>
  </si>
  <si>
    <t>ผลผลิตฟื้นฟูสมรรถภาพผู้ติดยาและสารเสพติด</t>
  </si>
  <si>
    <t>แผนงานสนับสนุนระบบบริการสุขภาพ</t>
  </si>
  <si>
    <t>ผลผลิตบริหารศูนย์สาธารณสุข</t>
  </si>
  <si>
    <t>ผลผลิตเครือข่ายสุขภาพภาคประชาชน</t>
  </si>
  <si>
    <t>ผลผลิตเภสัชกรรม</t>
  </si>
  <si>
    <t>ผลผลิตตรวจวิเคราะห์ทางห้องปฏิบัติการ</t>
  </si>
  <si>
    <t>ผลผลิตควบคุมคุณภาพและมาตรฐานการพยาบาล</t>
  </si>
  <si>
    <t>ผลผลิตสงเคราะห์สาธารณสุข</t>
  </si>
  <si>
    <t>รวมงบประมาณตามโครงสร้างผลผลิต</t>
  </si>
  <si>
    <t>ค) งบประมาณเพื่อสนับสนุนช่วยเหลือ (Grant)</t>
  </si>
  <si>
    <t>รวมงบประมาณเพื่อสนับสนุนช่วยเหลือ (Grant)</t>
  </si>
  <si>
    <t>ง) งบประมาณเพื่อการชำระหนี้</t>
  </si>
  <si>
    <t>รวมงบประมาณเพื่อการชำระหนี้</t>
  </si>
  <si>
    <t>จ) งบประมาณเพื่อชดใช้เงินยืมเงินสะสม</t>
  </si>
  <si>
    <t>รวมงบประมาณเพื่อชดใช้เงินยืมเงินสะสม</t>
  </si>
  <si>
    <t>ฉ) งบประมาณจำแนกตามประเภทงบรายจ่าย</t>
  </si>
  <si>
    <t>ประเภทงบรายจ่าย</t>
  </si>
  <si>
    <t>เงินเดือนและค่าจ้างประจำ</t>
  </si>
  <si>
    <t>ค่าจ้างชั่วคราว</t>
  </si>
  <si>
    <t>ค่าตอบแทน
ใช้สอยและวัสดุ</t>
  </si>
  <si>
    <t>ค่าสาธารณูปโภค</t>
  </si>
  <si>
    <t>ค่าครุภัณฑ์ 
ที่ดินและสิ่งก่อสร้าง</t>
  </si>
  <si>
    <t>เงินอุดหนุน</t>
  </si>
  <si>
    <t>รายจ่ายอื่น</t>
  </si>
  <si>
    <t>งบบุคลากร</t>
  </si>
  <si>
    <t>งบดำเนินงาน</t>
  </si>
  <si>
    <t>งบลงทุน</t>
  </si>
  <si>
    <t>งบเงินอุดหนุน</t>
  </si>
  <si>
    <t>งบรายจ่ายอื่น</t>
  </si>
  <si>
    <t>รวมงบประมาณ</t>
  </si>
  <si>
    <t>1. งบบุคลากร</t>
  </si>
  <si>
    <t xml:space="preserve">1.1 เงินเดือน  </t>
  </si>
  <si>
    <t>01101-1</t>
  </si>
  <si>
    <t>เงินเดือน</t>
  </si>
  <si>
    <t>01102-1</t>
  </si>
  <si>
    <t>เงินเลื่อนขั้นเลื่อนระดับ</t>
  </si>
  <si>
    <t>01104-1</t>
  </si>
  <si>
    <t>เงินเพิ่มค่าวิชา (พ.ค.ว.)</t>
  </si>
  <si>
    <t>01106-1</t>
  </si>
  <si>
    <t>เงินประจำตำแหน่งของข้าราชการ</t>
  </si>
  <si>
    <t>01107-1</t>
  </si>
  <si>
    <t>เงินค่าตอบแทนเป็นรายเดือนของข้าราชการ</t>
  </si>
  <si>
    <t>01108-1</t>
  </si>
  <si>
    <t>เงินเพิ่มการครองชีพชั่วคราวของข้าราชการ</t>
  </si>
  <si>
    <t>01109-1</t>
  </si>
  <si>
    <t>เงินช่วยเหลือค่าครองชีพของข้าราชการ</t>
  </si>
  <si>
    <t xml:space="preserve">1.2 ค่าจ้างประจำ	</t>
  </si>
  <si>
    <t>01201-1</t>
  </si>
  <si>
    <t>ค่าจ้างประจำ</t>
  </si>
  <si>
    <t>01202-1</t>
  </si>
  <si>
    <t>เงินเพิ่มค่าจ้างประจำ</t>
  </si>
  <si>
    <t>01205-1</t>
  </si>
  <si>
    <t>เงินเพิ่มการครองชีพชั่วคราวของลูกจ้างประจำ</t>
  </si>
  <si>
    <t>01206-1</t>
  </si>
  <si>
    <t>เงินช่วยเหลือค่าครองชีพของลูกจ้างประจำ</t>
  </si>
  <si>
    <t xml:space="preserve">1.3 ค่าจ้างชั่วคราว	</t>
  </si>
  <si>
    <t>02101-1</t>
  </si>
  <si>
    <t>02102-1</t>
  </si>
  <si>
    <t>เงินเพิ่มการครองชีพชั่วคราวของลูกจ้างชั่วคราว</t>
  </si>
  <si>
    <t>02103-1</t>
  </si>
  <si>
    <t>เงินช่วยเหลือค่าครองชีพของลูกจ้างชั่วคราว</t>
  </si>
  <si>
    <t xml:space="preserve">1.4 ค่าตอบแทนใช้สอยและวัสดุ	</t>
  </si>
  <si>
    <t>03122-1</t>
  </si>
  <si>
    <t>เงินตอบแทนพิเศษของข้าราชการ</t>
  </si>
  <si>
    <t>03123-1</t>
  </si>
  <si>
    <t>ค่าตอบแทนบุคลากรทางการแพทย์ที่ไม่ปฏิบัติเวชปฏิบัติส่วนตัว</t>
  </si>
  <si>
    <t>03124-1</t>
  </si>
  <si>
    <t>ค่าตอบแทนเงินเพิ่มพิเศษสำหรับแพทย์สาขาส่งเสริมพิเศษ</t>
  </si>
  <si>
    <t>03125-1</t>
  </si>
  <si>
    <t>ค่าตอบแทนบุคลากรด้านการแพทย์และสาธารณสุข</t>
  </si>
  <si>
    <t>03128-1</t>
  </si>
  <si>
    <t>เงินตอบแทนพิเศษของลูกจ้างประจำ</t>
  </si>
  <si>
    <t>03135-1</t>
  </si>
  <si>
    <t>ค่าตอบแทนเหมาจ่ายแทนการจัดหารถประจำตำแหน่ง</t>
  </si>
  <si>
    <t>03136-1</t>
  </si>
  <si>
    <t>ค่าตอบแทนแพทย์ ทันตแพทย์ เภสัชกรห้วงเวลา</t>
  </si>
  <si>
    <t>03217-1</t>
  </si>
  <si>
    <t>เงินสมทบกองทุนประกันสังคม</t>
  </si>
  <si>
    <t>03293-1</t>
  </si>
  <si>
    <t>เงินสมทบกองทุนเงินทดแทน</t>
  </si>
  <si>
    <t>1. งบดำเนินงาน</t>
  </si>
  <si>
    <t>1.1.2 ค่าใช้สอย</t>
  </si>
  <si>
    <t xml:space="preserve">1.1.1 ค่าตอบแทน </t>
  </si>
  <si>
    <t>2. งบลงทุน</t>
  </si>
  <si>
    <t>05129-3</t>
  </si>
  <si>
    <t>05142-3</t>
  </si>
  <si>
    <t>05142-4</t>
  </si>
  <si>
    <t>05208-1</t>
  </si>
  <si>
    <t>05301-1</t>
  </si>
  <si>
    <t>3. งบเงินอุดหนุน</t>
  </si>
  <si>
    <t>06199-1</t>
  </si>
  <si>
    <t>4. งบรายจ่ายอื่น</t>
  </si>
  <si>
    <t>07103-1</t>
  </si>
  <si>
    <t>07199-1</t>
  </si>
  <si>
    <t>05307-1</t>
  </si>
  <si>
    <t>05142-1</t>
  </si>
  <si>
    <t>07199-4</t>
  </si>
  <si>
    <t>05208-5</t>
  </si>
  <si>
    <t>07199-2</t>
  </si>
  <si>
    <t>1.1.1 ค่าตอบแทน</t>
  </si>
  <si>
    <t>07103-2</t>
  </si>
  <si>
    <t>07103-4</t>
  </si>
  <si>
    <t>07199-3</t>
  </si>
  <si>
    <t>07199-5</t>
  </si>
  <si>
    <t>07199-7</t>
  </si>
  <si>
    <t>07101-1</t>
  </si>
  <si>
    <t>07101-2</t>
  </si>
  <si>
    <t>output/proj</t>
  </si>
  <si>
    <t>0102005</t>
  </si>
  <si>
    <t>งาน</t>
  </si>
  <si>
    <t>จำนวนเงิน</t>
  </si>
  <si>
    <t>เงินเดือน 77 อัตรา</t>
  </si>
  <si>
    <t>ค่าจ้างประจำ 21 อัตรา</t>
  </si>
  <si>
    <t>ค่าจ้างชั่วคราว 10 อัตรา</t>
  </si>
  <si>
    <t xml:space="preserve">เงินตอบแทนพิเศษของข้าราชการ </t>
  </si>
  <si>
    <t xml:space="preserve">เงินตอบแทนพิเศษของลูกจ้างประจำ </t>
  </si>
  <si>
    <t>งานบริหารการพยาบาล</t>
  </si>
  <si>
    <t>เงินเดือน 27 อัตรา</t>
  </si>
  <si>
    <t>ค่าจ้างประจำ 8 อัตรา</t>
  </si>
  <si>
    <t>ค่าจ้างชั่วคราว 2 อัตรา</t>
  </si>
  <si>
    <t>เงินเดือน 41 อัตรา</t>
  </si>
  <si>
    <t>ค่าจ้างประจำ 12 อัตรา</t>
  </si>
  <si>
    <t>ค่าจ้างชั่วคราว 3 อัตรา</t>
  </si>
  <si>
    <t>เงินเดือน 32 อัตรา</t>
  </si>
  <si>
    <t>ค่าจ้างประจำ 10 อัตรา</t>
  </si>
  <si>
    <t>ค่าจ้างชั่วคราว 1 อัตรา</t>
  </si>
  <si>
    <t>เงินเดือน 30 อัตรา</t>
  </si>
  <si>
    <t>ค่าจ้างประจำ 20 อัตรา</t>
  </si>
  <si>
    <t>ค่าจ้างชั่วคราว 14 อัตรา</t>
  </si>
  <si>
    <t>เงินเดือน 241 อัตรา</t>
  </si>
  <si>
    <t>ค่าจ้างประจำ 58 อัตรา</t>
  </si>
  <si>
    <t>ค่าจ้างชั่วคราว 41 อัตรา</t>
  </si>
  <si>
    <t>งานป้องกันและบำบัดการติดยาเสพติด</t>
  </si>
  <si>
    <t>เงินเดือน 79 อัตรา</t>
  </si>
  <si>
    <t>ค่าจ้างประจำ 47 อัตรา</t>
  </si>
  <si>
    <t>ค่าจ้างชั่วคราว 13 อัตรา</t>
  </si>
  <si>
    <t xml:space="preserve">เงินเดือน  </t>
  </si>
  <si>
    <t>ค่าจ้างชั่วคราว 256 อัตรา</t>
  </si>
  <si>
    <t>ค่าตอบแทนแพทย์ ทันตแพทย์ เภสัชกรฯ ห้วงเวลา</t>
  </si>
  <si>
    <t>เงินเดือน 29 อัตรา</t>
  </si>
  <si>
    <t>ค่าจ้างประจำ 7 อัตรา</t>
  </si>
  <si>
    <t>เงินเดือน 48 อัตรา</t>
  </si>
  <si>
    <t>ค่าจ้างชั่วคราว 4 อัตรา</t>
  </si>
  <si>
    <t>เงินเดือน 49 อัตรา</t>
  </si>
  <si>
    <t>ค่าจ้างประจำ 14 อัตรา</t>
  </si>
  <si>
    <t>ค่าจ้างชั่วคราว 20 อัตรา</t>
  </si>
  <si>
    <t>เงินเดือน 61 อัตรา</t>
  </si>
  <si>
    <t>ค่าจ้างประจำ 91 อัตรา</t>
  </si>
  <si>
    <t>ค่าจ้างชั่วคราว 24 อัตรา</t>
  </si>
  <si>
    <t>เงินเดือน 54 อัตรา</t>
  </si>
  <si>
    <t>ค่าจ้างประจำ 103 อัตรา</t>
  </si>
  <si>
    <t>ค่าจ้างชั่วคราว 50 อัตรา</t>
  </si>
  <si>
    <t>งานควบคุมโรคเอดส์ วัณโรคและโรคติดต่อทางเพศสัมพันธ์</t>
  </si>
  <si>
    <t>ค่าจ้างประจำ 16 อัตรา</t>
  </si>
  <si>
    <t>ค่าจ้างชั่วคราว 9 อัตรา</t>
  </si>
  <si>
    <t>Grand Total</t>
  </si>
  <si>
    <r>
      <t xml:space="preserve">วัตถุประสงค์ : </t>
    </r>
    <r>
      <rPr>
        <sz val="16"/>
        <rFont val="TH SarabunPSK"/>
        <family val="2"/>
      </rPr>
      <t>เพื่อแสดงค่าใช้จ่ายเกี่ยวกับบุคลากรของกรุงเทพมหานครในภาพรวมของหน่วยรับงบประมาณที่กำหนดไว้ในงบบุคลากร เช่น</t>
    </r>
  </si>
  <si>
    <r>
      <rPr>
        <b/>
        <sz val="16"/>
        <rFont val="TH SarabunPSK"/>
        <family val="2"/>
      </rPr>
      <t>วัตถุประสงค์</t>
    </r>
    <r>
      <rPr>
        <sz val="16"/>
        <rFont val="TH SarabunPSK"/>
        <family val="2"/>
      </rPr>
      <t xml:space="preserve"> เพื่อสร้างเครือข่ายการดำเนินงานด้านการป้องกันและแก้ไขปัญหายาและสารเสพติด สนับสนุนการปฏิบัติงานของอาสาสมัครกรุงเทพมหานครใน</t>
    </r>
  </si>
  <si>
    <r>
      <t xml:space="preserve">กิจกรรมหลัก </t>
    </r>
    <r>
      <rPr>
        <sz val="16"/>
        <rFont val="TH SarabunPSK"/>
        <family val="2"/>
      </rPr>
      <t>จ้างที่ปรึกษา (TOR) ดำเนินการพัฒนาประเมินและรับรองคุณภาพศูนย์บริการสาธารณสุข การพัฒนาคุณภาพศูนย์บริการสาธารณสุข</t>
    </r>
  </si>
  <si>
    <t>ทั้งด้านบุคลากร องค์กร ระบบงาน การบริหารทรัพยากร และระบบเทคโนโลยีสารสนเทศ เพื่อรองรับพันธกิจหลัก</t>
  </si>
  <si>
    <t>ในการส่งเสริมสุขภาพคน สุขภาพเมือง สู่ความเป็นมหานครน่าอยู่อย่างยั่งยืน</t>
  </si>
  <si>
    <t xml:space="preserve">          สํานักอนามัยมีภารกิจหน้าที่ในการให้บริการด้านการแพทย์และสาธารณสุข ครอบคลุมทั้งด้านการสร้างเสริม</t>
  </si>
  <si>
    <t xml:space="preserve">สุขภาพ การป้องกันโรคการบําบัด การรักษาพยาบาล การฟื้นฟูสุขภาพ การป้องกันและบําบัดการติดยาเสพติด </t>
  </si>
  <si>
    <t xml:space="preserve">ความปลอดภัยของอาหาร ตลอดจนการจัดการสุขาภิบาลสิ่งแวดล้อมที่ดีให้กับประชาชนการส่งเสริม สนับสนุน </t>
  </si>
  <si>
    <t>การจัดบริการด้านส่งเสริมสุขภาพ การป้องกันโรค และการพัฒนาศักยภาพของประชาชนทางด้านพฤติกรรมและ</t>
  </si>
  <si>
    <t>รวมทั้งการสํารวจดูแลภาวะสุขภาพของประชาชนและสุขาภิบาลที่ดี ส่งเสริมให้ประชาชนพัฒนาพฤติกรรมสุขภาพ</t>
  </si>
  <si>
    <t>ด้วยตนเอง ซึ่งสิ่งเหล่านี้จะเกิดขึ้นได้จากการร่วมมือกับภาคส่วนต่าง ๆ โดยมีการบูรณาการแผนงาน การปฏิบัติราชการ</t>
  </si>
  <si>
    <t>ระหว่างหน่วยงานภายในสํานักอนามัยและหน่วยงานภายนอก รวมทั้งภาคีเครือข่ายให้มีการเสริมสร้างภาวะสุขภาพ</t>
  </si>
  <si>
    <t>ของประชาชนและสุขาภิบาลเมืองที่ดีในลักษณะองค์รวม (Holistic)</t>
  </si>
  <si>
    <t xml:space="preserve">          สำนักอนามัยมีพันธกิจในการให้บริการด้านการแพทย์และสาธารณสุข ที่ครอบคลุมทั้งด้านการสร้างเสริม</t>
  </si>
  <si>
    <t>สุขภาพ ป้องกันโรค การรักษาพยาบาล การบําบัดฟื้นฟู ทั้งในสถานพยาบาลและในชุมชน ป้องกันบําบัดรักษาและ</t>
  </si>
  <si>
    <t>ฟื้นฟูการติดยาและสารเสพติด จัดการสุขาภิบาลเมืองและสิ่งแวดล้อมให้ปราศจากภาวะคุกคามทางสุขภาพ เสริมสร้าง</t>
  </si>
  <si>
    <t>ด้านการสาธารณสุข ที่สนับสนุนการเป็นมหานครแห่งสุขภาพในระดับภูมิภาค พัฒนาระบบบริหารจัดการ</t>
  </si>
  <si>
    <t>ความรู้ ความตระหนักด้านกาย ใจ อารมณ์ และสังคมที่เหมาะสม เพื่อลดปัญหาสุขภาพคนเมือง พัฒนาเครือข่าย</t>
  </si>
  <si>
    <t>สํานึกทางสุขภาพ การให้บริการในระดับศูนย์บริการสาธารณสุข การดําเนินการตามกฎหมายว่าด้วยการสาธารณสุข</t>
  </si>
  <si>
    <t xml:space="preserve">และกฎหมายที่เกี่ยวข้อง การวิจัย พัฒนาความรู้ และรูปแบบการจัดระบบบริการสาธารณสุข การสุขาภิบาลอาหาร </t>
  </si>
  <si>
    <t>การอาชีวอนามัย และการสุขาภิบาล สิ่งแวดล้อม การเผยแพร่ความรู้และถ่ายทอดเทคโนโลยีทางด้านการส่งเสริม</t>
  </si>
  <si>
    <t xml:space="preserve">สุขภาพ การป้องกันโรค การควบคุมสิ่งแวดล้อมภายในอาคารสถานที่และชุมชน และพฤติกรรมการดูแลรักษาสุขภาพ </t>
  </si>
  <si>
    <t xml:space="preserve">การดำเนินงานของกรุงเทพมหานครโดยรวมได้อย่างมีประสิทธิภาพ โดยจัดให้มีการกำหนดนโยบายและมาตรฐานการบริหารงานบุคคล </t>
  </si>
  <si>
    <t xml:space="preserve">การจัดให้มีสิ่งจูงใจ ข้อมูลข่าวสาร การพัฒนาประสิทธิภาพบุคลากร และการตรวจสอบผลการปฏิบัติงาน  </t>
  </si>
  <si>
    <r>
      <t xml:space="preserve">วัตถุประสงค์ : </t>
    </r>
    <r>
      <rPr>
        <sz val="16"/>
        <rFont val="TH SarabunPSK"/>
        <family val="2"/>
      </rPr>
      <t>เพื่อให้กรุงเทพมหานครมีระบบการบริหารงานบุคคลที่มุ่งเน้นประสิทธิภาพ โปร่งใส มีมาตรฐาน สามารถสนับสนุนการดำเนินงานของ</t>
    </r>
  </si>
  <si>
    <t>การพัฒนาประสิทธิภาพบุคลากร และการตรวจสอบผลการปฏิบัติงาน</t>
  </si>
  <si>
    <t xml:space="preserve">กรุงเทพมหานครโดยรวมได้อย่างมีประสิทธิภาพ โดยจัดให้มีการกำหนดนโยบายและมาตรฐานการบริหารงานบุคคล การจัดให้มีสิ่งจูงใจ ข้อมูลข่าวสาร </t>
  </si>
  <si>
    <r>
      <rPr>
        <b/>
        <sz val="16"/>
        <rFont val="TH SarabunPSK"/>
        <family val="2"/>
      </rPr>
      <t>วัตถุประสงค์</t>
    </r>
    <r>
      <rPr>
        <sz val="16"/>
        <rFont val="TH SarabunPSK"/>
        <family val="2"/>
      </rPr>
      <t>: เพื่อให้การบริหารงาน การดำเนินงานของกรุงเทพมหานคร โดยรวมประสบความสำเร็จอย่างมีประสิทธิภาพ สามารถปฏิบัติงานตามหน้าที่</t>
    </r>
  </si>
  <si>
    <t>ความรับผิดชอบของกรุงเทพมหานครและนโยบายของผู้บริหาร และตอบสนองความต้องการของประชาชนได้อย่างเป็นรูปธรรมที่ชัดเจน โดยจัดให้มี</t>
  </si>
  <si>
    <t xml:space="preserve">และบริหารงานทั่วไปในระดับสำนัก  </t>
  </si>
  <si>
    <t>การสนับสนุนการบริหารงานของผู้บริหารกรุงเทพมหานคร การบริหารงานส่วนกลางให้แก่หน่วยงานต่าง ๆ ในกรุงเทพมหานคร และการอำนวยการ</t>
  </si>
  <si>
    <t>อย่างมีประสิทธิภาพ  โดยจัดให้มีการอำนวยประสานงาน และสนับสนุนการบริหารทั่วไปภายในหน่วยงานและส่วนราชการ</t>
  </si>
  <si>
    <t>จัดทำแผนปฏิบัติราชการของสำนักอนามัย ประเมินผลและติดตามการปฏิบัติราชการตามแผน ดูแลระบบสารสนเทศสำนักอนามัย จัดทำรายงานสถิติ</t>
  </si>
  <si>
    <t>และข้อมูลพื้นฐานเพื่อการอำนวยการและบริหารงานสำนัก บริหารงานระบบหลักประกันสุขภาพและบริการปฐมภูมิ พัฒนาข้าราชการและบุคลากร</t>
  </si>
  <si>
    <t>สังกัดสำนักอนามัย บริหารงานวิจัยและนวัตกรรมทางการแพทย์และสาธารณสุข</t>
  </si>
  <si>
    <t xml:space="preserve">ด้านสุขภาพ ควบคุมกำกับมาตรฐานงานการจัดทำสื่อสุขศึกษา วางแผนการจัดบริการและควบคุมกำกับมาตรฐานงานสุขศึกษา ศูนย์บริการสาธารณสุข </t>
  </si>
  <si>
    <t>มูลค่ายาและเวชภัณฑ์ในความรับผิดชอบ</t>
  </si>
  <si>
    <t xml:space="preserve">ที่ส่งเสริมความสัมพันธ์อันดีในหมู่ข้าราชการและลูกจ้างประจำทั้งที่ยังรับราชการอยู่และที่เกษียณอายุแล้ว </t>
  </si>
  <si>
    <t>ความพึงพอใจในงานบริการเภสัชกรรม</t>
  </si>
  <si>
    <t>ของประชาชนในการดำเนินงานตามพระราชบัญญัติควบคุมผลิตภัณฑ์ยาสูบ</t>
  </si>
  <si>
    <r>
      <rPr>
        <b/>
        <sz val="16"/>
        <rFont val="TH SarabunPSK"/>
        <family val="2"/>
      </rPr>
      <t>วัตถุประสงค์</t>
    </r>
    <r>
      <rPr>
        <sz val="16"/>
        <rFont val="TH SarabunPSK"/>
        <family val="2"/>
      </rPr>
      <t xml:space="preserve"> เพื่อสนับสนุนการดำเนินงานควบคุมผลิตภัณฑ์ยาสูบในพื้นที่กรุงเทพมหานคร 50 เขต ให้เป็นไปตามกฎหมาย และเพื่อสร้างการมีส่วนร่วม</t>
    </r>
  </si>
  <si>
    <t>ให้สามารถกลับมาใช้ชีวิตปกติในสังคม</t>
  </si>
  <si>
    <r>
      <rPr>
        <b/>
        <sz val="16"/>
        <rFont val="TH SarabunPSK"/>
        <family val="2"/>
      </rPr>
      <t>วัตถุประสงค์</t>
    </r>
    <r>
      <rPr>
        <sz val="16"/>
        <rFont val="TH SarabunPSK"/>
        <family val="2"/>
      </rPr>
      <t>: เพื่อให้ศูนย์บริการสาธารณสุขผ่านการรับรองคุณภาพตามมาตรฐานศูนย์บริการสาธารณสุขจากองค์กรภายนอก พัฒนาคุณภาพศูนย์บริการ</t>
    </r>
  </si>
  <si>
    <t>ศูนย์บริการสาธารณสุขตามมาตรฐานศูนย์บริการสาธารณสุข</t>
  </si>
  <si>
    <t>สาธารณสุขให้ผ่านการรับรองจากองค์กรภายนอก และพัฒนาศักยภาพในการปฏิบัติงานบุคลากรของสำนักอนามัยในการประเมินและรับรองคุณภาพ</t>
  </si>
  <si>
    <t>เงินเดือนและค่าจ้างประจำ ค่าจ้างชั่วคราว ค่าตอบแทน ใช้สอยและวัสดุ งบเงินอุดหนุน งบรายจ่ายอื่น และงบกลาง ซึ่งเบิกจ่ายในลักษณะงบดังกล่าว</t>
  </si>
  <si>
    <t>ผลผลิต : รายจ่ายบุคลากร - รหัส 0102005</t>
  </si>
  <si>
    <t>ผลผลิต : สวัสดิการกรุงเทพมหานคร – รหัส 0102004</t>
  </si>
  <si>
    <t>แผนงาน : บริหารงานกรุงเทพมหานคร</t>
  </si>
  <si>
    <t>ผลผลิต : อำนวยการและบริหารสำนัก - รหัส 0103009</t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</si>
  <si>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>อำนวยการ บริหารงานทั่วไป บริหารงานบุคคล บริหารงานคลัง นโยบายและแผน นิติการ อาคารสถานที่และยานพาหนะ ข้อมูลข่าวสาร</t>
    </r>
  </si>
  <si>
    <t>ผลผลิตควบคุมสารเคมีและวัตถุอันตราย</t>
  </si>
  <si>
    <t xml:space="preserve">ผลผลิต : บริการสัตวแพทย์สาธารณสุข - รหัส 0605003 </t>
  </si>
  <si>
    <t xml:space="preserve">แก่ประชาชนเจ้าของสัตว์เลี้ยงในการป้องกันตนเองจากโรคสัตว์สู่คนและการเลี้ยงสัตว์อย่างถูกวิธีด้วยความรับผิดชอบ โดยจัดให้บริการผ่าตัดทำหมันและรักษา </t>
  </si>
  <si>
    <r>
      <rPr>
        <b/>
        <sz val="16"/>
        <rFont val="TH SarabunPSK"/>
        <family val="2"/>
      </rPr>
      <t xml:space="preserve">วัตถุประสงค์ </t>
    </r>
    <r>
      <rPr>
        <sz val="16"/>
        <rFont val="TH SarabunPSK"/>
        <family val="2"/>
      </rPr>
      <t>: เพื่อบำบัดรักษาอาการเจ็บป่วยและโรคในสัตว์เลี้ยง ลดปัญหาอันเกิดจากการแพร่พันธุ์สัตว์พาหะนำโรคพิษสุนัขบ้า บริการให้คำแนะนำปรึกษา</t>
    </r>
  </si>
  <si>
    <t xml:space="preserve">โรคปฐมภูมิให้แก่สุนัขและแมวประชาชนผู้เลี้ยงสัตว์  ในคลินิกกลุ่มควบคุมโรคพิษสุนัขบ้าและคลินิกสัตวแพทย์กรุงเทพมหานคร </t>
  </si>
  <si>
    <t>แผนงาน : รักษาพยาบาลปฐมภูมิและฟื้นฟูสุขภาพ</t>
  </si>
  <si>
    <t>ผลผลิต : บำบัดรักษาปฐมภูมิและฟื้นฟูสุขภาพ – รหัส 0606001</t>
  </si>
  <si>
    <t xml:space="preserve">ผู้ป่วยนอกในระดับปฐมภูมิ และส่งต่อผู้ป่วยไปยังโรงพยาบาลเพื่อการวินิจฉัยและรักษาในระดับทุติยภูมิหรือสูงกว่า         </t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</si>
  <si>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>บริการคลินิกตรวจรักษาโรคทั่วไป (ในและนอกเวลาราชการ), บริการคลินิกหู คอ จมูก, บริการคลินิกตา, บริการคลินิกสูตินรีเวช, บริการคลินิก</t>
    </r>
  </si>
  <si>
    <t>ฝังเข็ม, บริการกายภาพบำบัด, เยี่ยมบ้านเพื่อให้บริการกายภาพบำบัด, บริการหน่วยรักษาพยาบาลนอกสถานที่, รักษาพยาบาลทั่วไป (ศูนย์สาขา), ผลิตสื่อ</t>
  </si>
  <si>
    <t>งานฟื้นฟูสุขภาพ</t>
  </si>
  <si>
    <t>สิ่งพิมพ์ให้ความรู้แก่ประชาชนด้านการรักษาพยาบาล ผลิตสื่อให้ความรู้แก่ประชาชนด้านฟื้นฟูสุขภาพ, วางแผนการจัดบริการและควบคุมกำกับมาตรฐาน</t>
  </si>
  <si>
    <t>และการดูแลผู้ต่อเนื่องที่บ้านอย่างทั่วถึง</t>
  </si>
  <si>
    <r>
      <rPr>
        <b/>
        <sz val="16"/>
        <rFont val="TH SarabunPSK"/>
        <family val="2"/>
      </rPr>
      <t xml:space="preserve">วัตถุประสงค์: </t>
    </r>
    <r>
      <rPr>
        <sz val="16"/>
        <rFont val="TH SarabunPSK"/>
        <family val="2"/>
      </rPr>
      <t>เพื่อบำบัตรักษา ลดปัญหาและความรุนแรงของโรคในช่องปาก โดยจัดให้มีบริการบำบัดรักษาทางทันตกรรมทั้งในและนอกศูนย์บริการสาธารณสุข</t>
    </r>
  </si>
  <si>
    <t xml:space="preserve">วางแผนการจัดบริการและกำกับมาตรฐานงานทันตสาธารณสุข </t>
  </si>
  <si>
    <r>
      <rPr>
        <b/>
        <sz val="16"/>
        <rFont val="TH SarabunPSK"/>
        <family val="2"/>
      </rPr>
      <t>กิจกรรมหลัก:</t>
    </r>
    <r>
      <rPr>
        <sz val="16"/>
        <rFont val="TH SarabunPSK"/>
        <family val="2"/>
      </rPr>
      <t xml:space="preserve"> บำบัดรักษาทางทันตกรรม, สนับสนุนกลางคลินิกทันตกรรม, บำรุงรักษาซ่อมแซมบำรุงรักษาอุปกรณ์ทันตกรรม, ธุรการคลินิกทันตกรรม, </t>
    </r>
  </si>
  <si>
    <t xml:space="preserve">แผนงาน : ยาเสพติดและสารเสพติด </t>
  </si>
  <si>
    <t>ผลผลิต : ป้องกันการติดยาและสารเสพติด – รหัส 0607001</t>
  </si>
  <si>
    <t>สมรรถภาพ โดยจัดให้มีการรณรงค์ป้องกันการติดยาและสารเสพติด การบำบัดรักษาและฟื้นฟูสมรรถภาพผู้ติดยาและสารเสพติด</t>
  </si>
  <si>
    <t xml:space="preserve">เข้าสู่กระบวนการบำบัด         </t>
  </si>
  <si>
    <t>ปัจจัยเสี่ยงที่จะเข้าเกี่ยวข้องกับยาและสารเสพติด โดยจัดให้มีการรณรงค์ให้ความรู้ ให้คำปรึกษาแนะนำ ตลอดจนค้นหาและส่งต่อผู้ใช้ยาและสารเสพติด</t>
  </si>
  <si>
    <t>การติดยาเสพติด, ผลิตสื่อสิ่งพิมพ์ให้ความรู้ประชาชนด้านการป้องกันยาเสพติด</t>
  </si>
  <si>
    <t>ผลผลิต : ดูแลผู้ป่วยที่บ้าน – รหัส 0606002</t>
  </si>
  <si>
    <r>
      <rPr>
        <b/>
        <sz val="16"/>
        <rFont val="TH SarabunPSK"/>
        <family val="2"/>
      </rPr>
      <t xml:space="preserve">วัตถุประสงค์ </t>
    </r>
    <r>
      <rPr>
        <sz val="16"/>
        <rFont val="TH SarabunPSK"/>
        <family val="2"/>
      </rPr>
      <t>: เพื่อให้ผู้ป่วยและผู้สูงอายุที่มีภาวะพึ่งพิงได้รับการพยาบาลต่อเนื่องที่บ้าน  (Home Health Care: HHC) รวมถึงผู้ป่วยที่จำหน่าย</t>
    </r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</si>
  <si>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>ให้การพยาบาลต่อเนื่องที่บ้านในกลุ่มผู้ป่วยที่สามารถรักษาให้หายขาดได้ ผู้ป่วยเรื้อรัง ผู้ป่วยที่ช่วยเหลือตัวเองไม่ได้ หรือผู้ป่วย</t>
    </r>
  </si>
  <si>
    <t>ผลผลิต : ส่งเสริมทันตสุขภาพและป้องกันโรคในช่องปาก – รหัส 0606003</t>
  </si>
  <si>
    <t>ให้คำปรึกษา การตรวจคัดกรองสุขภาพช่องปาก ส่งเสริมทันตสุขภาพและทันตกรรมป้องกันโรคในช่องปาก</t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</si>
  <si>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เพื่อให้ประชาชนมีความรู้และสามารถดูแลสุขภาพช่องปากของตนเองและคนในครอบครัวได้อย่างถูกต้อง โดยจัดให้มีระบบการตรวจแนะนำ</t>
    </r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</si>
  <si>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>บริการทันตกรรมป้องกัน, ตรวจคัดกรองสุขภาพช่องปาก, ให้ความรู้ประชาชนเกี่ยวกับการดูแลสุขภาพในช่องปาก, สำรวจสภาวะสุขภาพ</t>
    </r>
  </si>
  <si>
    <t>ช่องปาก, ผลิตสื่อสิ่งพิมพ์ ให้ความรู้ประชาชนด้านการดูแลสุขภาพช่องปาก</t>
  </si>
  <si>
    <t>ชีวิตใหม่ ให้สามารถกลับไปดำเนินชีวิตในสังคมได้โดยไม่พึ่งยาเสพติด โดยจัดให้มีการฟื้นฟูสมรรถภาพทั้งทางด้านร่างกาย จิตใจ อารมณ์ สังคมในรูปแบบผู้ป่วยใน</t>
  </si>
  <si>
    <t>ผลผลิต : บำบัดรักษาผู้ติดยาและสารเสพติด – รหัส 0607002</t>
  </si>
  <si>
    <r>
      <rPr>
        <b/>
        <sz val="16"/>
        <rFont val="TH SarabunPSK"/>
        <family val="2"/>
      </rPr>
      <t xml:space="preserve">วัตถุประสงค์ </t>
    </r>
    <r>
      <rPr>
        <sz val="16"/>
        <rFont val="TH SarabunPSK"/>
        <family val="2"/>
      </rPr>
      <t>: เพื่อให้ผู้เสพ/ผู้ติดยาและสารเสพติดลด ละ เลิกการใช้ยาและสารเสพติด โดยให้บริการบำบัดรักษาและฟื้นฟูสมรรถภาพผู้ติดยาเสพติด</t>
    </r>
  </si>
  <si>
    <t>ผลผลิต : ฟื้นฟูสมรรถภาพผู้ติดยาและสารเสพติด – รหัส 0607003</t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</si>
  <si>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>บริการสถานฟื้นฟู, ผลิตสื่อให้ความรู้ประชาชน</t>
    </r>
  </si>
  <si>
    <t>แผนงาน : สนับสนุนระบบบริการสุขภาพ</t>
  </si>
  <si>
    <t>มีระบบสนับสนุนกลางในการจัดหายา เวชภัณฑ์ การตรวจวิเคราะห์ทางห้องปฏิบัติการ การควบคุมคุณภาพมาตรฐานการพยาบาล การสร้างเครือข่ายสุขภาพ</t>
  </si>
  <si>
    <t>ภาคประชาชน และการให้การสงเคราะห์ทางด้านสาธารณสุขแก่ผู้ที่มีปัญหาทางสุขภาพหรือได้รับผลกระทบจากปัญหาสุขภาพ</t>
  </si>
  <si>
    <t xml:space="preserve">ผลผลิต : บริหารศูนย์สาธารณสุข – รหัส 0608001  </t>
  </si>
  <si>
    <t>สาธารณสุข (pHCA)</t>
  </si>
  <si>
    <t>ซ่อมแซมวัสดุและครุภัณฑ์ทางการแพทย์ การบริหารจัดการศูนย์บริการสาธารณสุขและสาขา และการพัฒนา ประเมินและรับรองมาตรฐานศูนย์บริการ</t>
  </si>
  <si>
    <t>ผลผลิต : เครือข่ายสุขภาพภาคประชาชน – รหัส 0608002</t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</si>
  <si>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 xml:space="preserve">ให้บริการสาธารณสุขมูลฐานแก่ประชาชนในพื้นที่, บริการศูนย์สุขภาพชุมชน, สนับสนุนการดำเนินงานของอาสาสมัครสาธารณสุข, </t>
    </r>
  </si>
  <si>
    <t>ผลผลิต : เภสัชกรรม - รหัส 0608003</t>
  </si>
  <si>
    <t>ผลผลิต : ตรวจวิเคราะห์ทางห้องปฏิบัติการ - รหัส 0608004</t>
  </si>
  <si>
    <t xml:space="preserve">บริหารจัดการระบบคุณภาพห้องปฏิบัติการสำนักงานชันสูตรสาธารณสุข, เสริมสร้างมาตรฐานห้องปฏิบัติการศูนย์บริการสาธารณสุข, </t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</si>
  <si>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 xml:space="preserve">บริการตรวจทางพยาธิวิทยา (เครือข่าย),  ตรวจวิเคราะห์ทางชีวเคมี, ตรวจวิเคราะห์ทางจุลชีววิทยา, ตรวจวิเคราะห์ทางภูมิคุ้มกันวิทยา, </t>
    </r>
  </si>
  <si>
    <t xml:space="preserve">โดยจัดให้มีการสนับสนุนการตรวจวิเคราะห์ทางห้องปฏิบัติการที่รวดเร็วและมีคุณภาพมาตรฐาน </t>
  </si>
  <si>
    <t>ผลผลิต : ควบคุมคุณภาพและมาตรฐานการพยาบาล - รหัส 0608005</t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</si>
  <si>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 xml:space="preserve">ควบคุมกำกับมาตรฐานการพยาบาล  พัฒนามาตรฐานการพยาบาลเพื่อการพยาบาลผู้ป่วยและผู้สูงอายุที่บ้าน การนิเทศพยาบาล </t>
    </r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</si>
  <si>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>บริการให้คำปรึกษาด้านสังคมสงเคราะห์ทางสาธารณสุข, จัดหาทรัพยากรทางสาธารณสุขแก่ผู้ประสบปัญหาสุขภาพ,  ผลิตสื่อเพื่อให้ความรู้</t>
    </r>
  </si>
  <si>
    <t>ด้านสังคมสงเคราะห์ทางสาธารณสุข, วางแผนการจัดบริการสังคมสงเคราะห์ทางสาธารณสุข, ควบคุมกำกับมาตรฐานงานสังคมสงเคราะห์ทางสาธารณสุข</t>
  </si>
  <si>
    <t>ผลผลิต : สนับสนุนกลางศูนย์บริการสาธารณสุข - รหัส 0608007</t>
  </si>
  <si>
    <t>โครงการบ่มเพาะผู้ประกอบการอาหารสู่มาตรฐาน Green Service</t>
  </si>
  <si>
    <t>รหัส 0607001-07199-1</t>
  </si>
  <si>
    <t>โครงการอาสาสมัครกรุงเทพมหานครด้านการป้องกันและแก้ไขปัญหายาและสารเสพติด</t>
  </si>
  <si>
    <t xml:space="preserve">โครงการกรุงเทพมหานครเขตปลอดบุหรี่ </t>
  </si>
  <si>
    <t>รหัส  0607001-07199-2</t>
  </si>
  <si>
    <t>รหัส 0608001-07199-2</t>
  </si>
  <si>
    <t>โครงการการพัฒนา ประเมินและรับรองคุณภาพศูนย์บริการสาธารณสุข</t>
  </si>
  <si>
    <t>รหัส 0608002-07199-1</t>
  </si>
  <si>
    <t>รหัส 0608002-07103-1</t>
  </si>
  <si>
    <t xml:space="preserve">โครงการอบรมเตรียมความพร้อมในการเป็นอาสาสมัครสาธารณสุขกรุงเทพมหานคร </t>
  </si>
  <si>
    <t>โครงการอาสาสมัครสาธารณสุขกรุงเทพมหานครร่วมใจขจัดภัยสุขภาพ</t>
  </si>
  <si>
    <t>โครงการกรุงเทพฯ เมืองอาหารปลอดภัย</t>
  </si>
  <si>
    <t>โครงการกรุงเทพฯ เมืองแห่งสุขาภิบาลสิ่งแวดล้อมที่ดี สะอาด ปลอดภัย</t>
  </si>
  <si>
    <t>โครงการกรุงเทพมหานครเขตปลอดบุหรี่</t>
  </si>
  <si>
    <t xml:space="preserve">โครงการบูรณาการความร่วมมือในการพัฒนาประสิทธิภาพการแก้ไขปัญหา </t>
  </si>
  <si>
    <t>โรคไข้เลือดออกในพื้นที่กรุงเทพมหานคร</t>
  </si>
  <si>
    <r>
      <rPr>
        <b/>
        <sz val="16"/>
        <color rgb="FFFF0000"/>
        <rFont val="TH SarabunPSK"/>
        <family val="2"/>
      </rPr>
      <t>วัตถุประสงค์</t>
    </r>
    <r>
      <rPr>
        <sz val="16"/>
        <color rgb="FFFF0000"/>
        <rFont val="TH SarabunPSK"/>
        <family val="2"/>
      </rPr>
      <t xml:space="preserve">:  </t>
    </r>
    <r>
      <rPr>
        <sz val="16"/>
        <rFont val="TH SarabunPSK"/>
        <family val="2"/>
      </rPr>
      <t>1. เพื่อส่งเสริมให้ประชาชนมีความรู้ ความเข้าใจ ทักษะ ความสามารถในการดูแลสุขภาพอนามัยเบื้องต้นของตนเอง ครอบครัว และชุมชนได้</t>
    </r>
  </si>
  <si>
    <r>
      <t xml:space="preserve">                   </t>
    </r>
    <r>
      <rPr>
        <sz val="16"/>
        <rFont val="TH SarabunPSK"/>
        <family val="2"/>
      </rPr>
      <t xml:space="preserve"> 2. เพื่อพัฒนาศักยภาพประชาชน ให้สามารถปฏิบัติงานด้านการส่งเสริมสุขภาพ ควบคุมป้องกันโรค การรักษาพยาบาลเบื้องต้น และการฟื้นฟูสมรรถภาพ </t>
    </r>
  </si>
  <si>
    <r>
      <t xml:space="preserve">                       </t>
    </r>
    <r>
      <rPr>
        <sz val="16"/>
        <rFont val="TH SarabunPSK"/>
        <family val="2"/>
      </rPr>
      <t xml:space="preserve"> และแก้ไขปัญหาสาธารณสุขในชุมชนของตนเองได้</t>
    </r>
  </si>
  <si>
    <r>
      <t xml:space="preserve">                   </t>
    </r>
    <r>
      <rPr>
        <sz val="16"/>
        <rFont val="TH SarabunPSK"/>
        <family val="2"/>
      </rPr>
      <t xml:space="preserve"> 3. เพื่อส่งเสริมให้ประชาชนมีทัศนคติ ความรู้ ความเข้าใจ และสามารถดำเนินงานตามบทบาทของอาสาสมัครสาธารณสุขกรุงเทพมหานคร ในการเข้ามา</t>
    </r>
  </si>
  <si>
    <r>
      <t xml:space="preserve">                      </t>
    </r>
    <r>
      <rPr>
        <sz val="16"/>
        <rFont val="TH SarabunPSK"/>
        <family val="2"/>
      </rPr>
      <t xml:space="preserve">  มีส่วนร่วมดำเนินกิจกรรมและระบบการบริหารจัดการระบบสุขภาพในชุมชน </t>
    </r>
  </si>
  <si>
    <r>
      <t xml:space="preserve">สอดคล้อง </t>
    </r>
    <r>
      <rPr>
        <sz val="16"/>
        <rFont val="TH SarabunPSK"/>
        <family val="2"/>
      </rPr>
      <t xml:space="preserve"> กับยุทธศาสตร์ชาติ (พ.ศ. ๒๕๖๑ - ๒๕๘๐) ด้านการพัฒนาและเสริมสร้างศักยภาพทรัพยากรมนุษย์ แผนพัฒนาเศรษฐกิจและสังคมแห่งชาติ ฉบับที่ 12 </t>
    </r>
    <r>
      <rPr>
        <b/>
        <sz val="16"/>
        <color rgb="FFFF0000"/>
        <rFont val="TH SarabunPSK"/>
        <family val="2"/>
      </rPr>
      <t xml:space="preserve">
</t>
    </r>
  </si>
  <si>
    <t>ยุทธศาสตร์ที่ 1 การเสริมสร้างและพัฒนาศักยภาพทุนมนุษย์ แผนพัฒนากรุงเทพมหานคร ระยะ ๒0 ปี แผนปฏิบัติราชการกรุงเทพมหานคร ประจำปีงบประมาณ พ.ศ. ๒๕66</t>
  </si>
  <si>
    <t xml:space="preserve"> ด้านที่ ๑ มหานครปลอดภัย มิติที่ 1.๕ ปลอดโรคคนเมือง อาหารปลอดภัย เป้าหมายที่ 1.๕.1 คนกรุงเทพฯ มีสุขภาวะทางกายและจิต มีพฤติกรรมสุขภาพที่ดี ไม่มีภาวะ</t>
  </si>
  <si>
    <t>เจ็บป่วยจากโรคไม่ติดต่อเรื้อรังและโรคจากการประกอบอาชีพ และสนับสนุนนโยบายกรุงเทพมหานคร ด้านคุณภาพชีวิตดี (CARE) ดูแลคุณภาพชีวิตประชาชน และ</t>
  </si>
  <si>
    <t>แผนปฏิบัติราชการสำนักอนามัย ประจำปีงบประมาณ พ.ศ. ๒๕66</t>
  </si>
  <si>
    <r>
      <rPr>
        <b/>
        <sz val="16"/>
        <rFont val="TH SarabunPSK"/>
        <family val="2"/>
      </rPr>
      <t>วัตถุประสงค์</t>
    </r>
    <r>
      <rPr>
        <sz val="16"/>
        <rFont val="TH SarabunPSK"/>
        <family val="2"/>
      </rPr>
      <t>: เพื่อให้กรุงเทพมหานครมีระบบการบริหารงานบุคคลที่มุ่งเน้นประสิทธิภาพ โปร่งใส มีมาตรฐาน สามารถสนับสนุน</t>
    </r>
  </si>
  <si>
    <r>
      <rPr>
        <b/>
        <sz val="16"/>
        <rFont val="TH SarabunPSK"/>
        <family val="2"/>
      </rPr>
      <t>วัตถุประสงค์</t>
    </r>
    <r>
      <rPr>
        <sz val="16"/>
        <rFont val="TH SarabunPSK"/>
        <family val="2"/>
      </rPr>
      <t>: เพื่อให้บุคลากรของกรุงเทพมหานครมีสิ่งจูงใจในการรับราชการ โดยจัดให้มีสวัสดิการในรูปแบบต่าง ๆ ที่เหมาะสมและสนับสนุนกิจกรรม</t>
    </r>
  </si>
  <si>
    <r>
      <rPr>
        <b/>
        <sz val="16"/>
        <rFont val="TH SarabunPSK"/>
        <family val="2"/>
      </rPr>
      <t>กิจกรรมหลัก:</t>
    </r>
    <r>
      <rPr>
        <sz val="16"/>
        <rFont val="TH SarabunPSK"/>
        <family val="2"/>
      </rPr>
      <t xml:space="preserve"> กิจกรรมทางการแพทย์ บริการจ่ายยาและให้คำปรึกษาแนะนำเกี่ยวกับการใช้ยาในหน่วยบริการเภสัชกรรม (กทม. 1, 2) </t>
    </r>
  </si>
  <si>
    <r>
      <rPr>
        <b/>
        <sz val="16"/>
        <rFont val="TH SarabunPSK"/>
        <family val="2"/>
      </rPr>
      <t xml:space="preserve">วัตถุประสงค์ </t>
    </r>
    <r>
      <rPr>
        <sz val="16"/>
        <rFont val="TH SarabunPSK"/>
        <family val="2"/>
      </rPr>
      <t xml:space="preserve">: เพื่อให้การดำเนินงานภายในของสำนัก สำนักงาน กอง และฝ่าย หน่วยงานและส่วนราขการโดยรวมได้รับการสนับสนุนประสบความสำเร็จ </t>
    </r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</si>
  <si>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>บริการรักษาโรคทั่วไปในสัตว์และผ่าตัดทำหมันสัตว์เลี้ยง รวมทั้งให้บริการฉีดวัคซีนป้องกันโรคพิษสุนัขบ้า จดทะเบียนสุนัขและฉีดไมโครชิป</t>
    </r>
  </si>
  <si>
    <r>
      <rPr>
        <b/>
        <sz val="16"/>
        <rFont val="TH SarabunPSK"/>
        <family val="2"/>
      </rPr>
      <t xml:space="preserve">วัตถุประสงค์ </t>
    </r>
    <r>
      <rPr>
        <sz val="16"/>
        <rFont val="TH SarabunPSK"/>
        <family val="2"/>
      </rPr>
      <t>: เพื่อให้ประชาชนเข้าถึงระบบรักษาพยาบาลขั้นพื้นฐานที่มีคุณภาพ โดยจัดให้มีบริการบำบัดรักษาในระดับปฐมภูมิที่ได้มาตรฐาน ฟื้นฟูสุขภาพ</t>
    </r>
  </si>
  <si>
    <r>
      <rPr>
        <b/>
        <sz val="16"/>
        <rFont val="TH SarabunPSK"/>
        <family val="2"/>
      </rPr>
      <t xml:space="preserve">วัตถุประสงค์ </t>
    </r>
    <r>
      <rPr>
        <sz val="16"/>
        <rFont val="TH SarabunPSK"/>
        <family val="2"/>
      </rPr>
      <t>: เพื่อลดภาวะแทรกซ้อนและความรุนแรงจากการเจ็บป่วยของประชาชนในเขตพื้นที่รับชอบ โดยจัดให้มีบริการตรวจรักษา บำบัดรักษา และฟื้นฟู</t>
    </r>
  </si>
  <si>
    <r>
      <rPr>
        <b/>
        <sz val="16"/>
        <rFont val="TH SarabunPSK"/>
        <family val="2"/>
      </rPr>
      <t xml:space="preserve">วัตถุประสงค์ </t>
    </r>
    <r>
      <rPr>
        <sz val="16"/>
        <rFont val="TH SarabunPSK"/>
        <family val="2"/>
      </rPr>
      <t>: เพื่อลดภาวะเสี่ยงต่อการเกิดทุพลภาพจากการใช้ยาและสารเสพติด และเพื่อให้ผู้ติดยาและสารเสพติดเข้าสู่กระบวนการบำบัดรักษาและฟื้นฟู</t>
    </r>
  </si>
  <si>
    <r>
      <rPr>
        <b/>
        <sz val="16"/>
        <rFont val="TH SarabunPSK"/>
        <family val="2"/>
      </rPr>
      <t xml:space="preserve">วัตถุประสงค์ </t>
    </r>
    <r>
      <rPr>
        <sz val="16"/>
        <rFont val="TH SarabunPSK"/>
        <family val="2"/>
      </rPr>
      <t>: เพื่อให้เด็ก เยาวชน กลุ่มเสี่ยง และประชาชนทั่วไป มีความรู้และตระหนักถึงโทษและภัยของยาและสารเสพติด รู้จักป้องกันตนเองและหลีกเลี่ยง</t>
    </r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</si>
  <si>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>ป้องกันผู้ติดยาและสารเสพติด, เฝ้าระวังผู้ติดยาและสารเสพติด,  สนับสนุนการดำเนินงานของเครือข่ายป้องกันยาเสพติด, รณรงค์ป้องกัน</t>
    </r>
  </si>
  <si>
    <r>
      <t>ค้นหาผู้เสพ/ผู้ติดยาเสพติด</t>
    </r>
    <r>
      <rPr>
        <b/>
        <sz val="16"/>
        <rFont val="TH SarabunPSK"/>
        <family val="2"/>
      </rPr>
      <t xml:space="preserve">  </t>
    </r>
  </si>
  <si>
    <r>
      <rPr>
        <b/>
        <sz val="16"/>
        <rFont val="TH SarabunPSK"/>
        <family val="2"/>
      </rPr>
      <t xml:space="preserve">วัตถุประสงค์ </t>
    </r>
    <r>
      <rPr>
        <sz val="16"/>
        <rFont val="TH SarabunPSK"/>
        <family val="2"/>
      </rPr>
      <t>: เพื่อให้ผู้เสพ/ผู้ติดยาและสารเสพติดที่ไม่สามารถเลิกใช้ยาและสารเสพติดได้หากอยู่ในสภาวะแวดล้อมเดิม ได้รับการปรับเปลี่ยนพฤติกรรมและวิถี</t>
    </r>
  </si>
  <si>
    <r>
      <rPr>
        <b/>
        <sz val="16"/>
        <rFont val="TH SarabunPSK"/>
        <family val="2"/>
      </rPr>
      <t xml:space="preserve">วัตถุประสงค์ </t>
    </r>
    <r>
      <rPr>
        <sz val="16"/>
        <rFont val="TH SarabunPSK"/>
        <family val="2"/>
      </rPr>
      <t>: เพื่อให้ประชาชนสามารถเข้าถึงบริการสุขภาพขั้นพื้นฐานของสำนักอนามัยได้อย่างทั่วถึง โดยจัดให้มีศูนย์บริการสาธารณสุขที่มีคุณภาพ มาตรฐาน</t>
    </r>
  </si>
  <si>
    <r>
      <rPr>
        <b/>
        <sz val="16"/>
        <rFont val="TH SarabunPSK"/>
        <family val="2"/>
      </rPr>
      <t xml:space="preserve">วัตถุประสงค์ </t>
    </r>
    <r>
      <rPr>
        <sz val="16"/>
        <rFont val="TH SarabunPSK"/>
        <family val="2"/>
      </rPr>
      <t>: เพื่อให้สำนักอนามัยมีศูนย์บริการสาธารณสุขที่มีคุณภาพได้มาตรฐาน โดยจัดให้มีการดูแลซ่อมแซมบำรุงรักษาอาคารสถานที่ การจัดหาและ</t>
    </r>
  </si>
  <si>
    <r>
      <rPr>
        <b/>
        <sz val="16"/>
        <rFont val="TH SarabunPSK"/>
        <family val="2"/>
      </rPr>
      <t xml:space="preserve">วัตถุประสงค์ </t>
    </r>
    <r>
      <rPr>
        <sz val="16"/>
        <rFont val="TH SarabunPSK"/>
        <family val="2"/>
      </rPr>
      <t xml:space="preserve">: เพื่อให้การวินิจฉัย การรักษา การตรวจติดตาม การป้องกันและการควบคุมโรคของหน่วยรับบริการสาธารณสุขเป็นไปอย่างมีประสิทธิภาพ </t>
    </r>
  </si>
  <si>
    <r>
      <rPr>
        <b/>
        <sz val="16"/>
        <rFont val="TH SarabunPSK"/>
        <family val="2"/>
      </rPr>
      <t xml:space="preserve">วัตถุประสงค์ </t>
    </r>
    <r>
      <rPr>
        <sz val="16"/>
        <rFont val="TH SarabunPSK"/>
        <family val="2"/>
      </rPr>
      <t>: เพื่อให้การปฏิบัติหน้าที่ของพยาบาลประจำศูนย์บริการสาธารณสุขและสาขามีคุณภาพมาตรฐาน  โดยจัดให้มีการกำกับดูแล</t>
    </r>
  </si>
  <si>
    <t>1.1.3 ค่าวัสดุ</t>
  </si>
  <si>
    <r>
      <rPr>
        <b/>
        <sz val="16"/>
        <rFont val="TH SarabunPSK"/>
        <family val="2"/>
      </rPr>
      <t>สอดคล้อง</t>
    </r>
    <r>
      <rPr>
        <sz val="16"/>
        <rFont val="TH SarabunPSK"/>
        <family val="2"/>
      </rPr>
      <t>กับแผนปฏิบัติราชการกรุงเทพมหานคร ประจำปี 2566 ประเด็นยุทธศาสตร์ที่ 1 การสร้างเมืองปลอดภัยและหยุ่นตัวต่อวิกฤติการณ์</t>
    </r>
  </si>
  <si>
    <t>และฟื้นฟูสมรรถภาพที่มีมาตรฐานและมีความเหมาะสม กลยุทธ์ 1.1.2.1 เพิ่มระดับการมีส่วนร่วมของประชาชนในการป้องกันและแก้ไขปัญหายาเสพติด</t>
  </si>
  <si>
    <t>ร้อยละของชุมชนที่มีอาสาสมัคร</t>
  </si>
  <si>
    <t>ดำเนินการป้องกันและแก้ไขปัญหา</t>
  </si>
  <si>
    <r>
      <rPr>
        <b/>
        <sz val="16"/>
        <rFont val="TH SarabunPSK"/>
        <family val="2"/>
      </rPr>
      <t>กิจกรรมหลัก</t>
    </r>
    <r>
      <rPr>
        <sz val="16"/>
        <rFont val="TH SarabunPSK"/>
        <family val="2"/>
      </rPr>
      <t xml:space="preserve"> พัฒนาศักยภาพอาสาสมัครฯ และสนับสนุนการปฏิบัติงานของอาสาสมัครฯ ในการป้องกันและแก้ไขปัญหายาและสารเสพติด</t>
    </r>
  </si>
  <si>
    <t>และฟื้นฟูสมรรถภาพที่มีมาตรฐานและมีความเหมาะสม กลยุทธ์ 1.1.2.2 สร้างความภาคภูมิใจในตนเองและความเข้มแข็งทางจิตใจแก่เด็ก เยาวชน</t>
  </si>
  <si>
    <t>ยุทธศาสตร์ย่อยที่ 1.1 ปลอดอาชญากรรมและยาเสพติด เป้าประสงค์ที่ 1.1.2 เด็กและเยาวชนไม่เสพยาเสพติด ผู้เสพ ผู้ติดเข้าสู่ระบบการบำบัดรักษา</t>
  </si>
  <si>
    <t>ร้อยละของนักเรียนมีภูมิคุ้มกันยาเสพติด</t>
  </si>
  <si>
    <r>
      <rPr>
        <b/>
        <sz val="16"/>
        <rFont val="TH SarabunPSK"/>
        <family val="2"/>
      </rPr>
      <t>กิจกรรมหลัก</t>
    </r>
    <r>
      <rPr>
        <sz val="16"/>
        <rFont val="TH SarabunPSK"/>
        <family val="2"/>
      </rPr>
      <t xml:space="preserve"> สร้างการมีส่วนร่วมของเด็กและเยาวชนเพื่อการป้องกันการสูบบุหรี่ และส่งเสริมการปฏิบัติตามกฎหมายควบคลุมผลิตภัณฑ์ยาสูบในพื้นที่ 50 เขต</t>
    </r>
  </si>
  <si>
    <r>
      <rPr>
        <b/>
        <sz val="16"/>
        <rFont val="TH SarabunPSK"/>
        <family val="2"/>
      </rPr>
      <t>สอดคล้อง</t>
    </r>
    <r>
      <rPr>
        <sz val="16"/>
        <rFont val="TH SarabunPSK"/>
        <family val="2"/>
      </rPr>
      <t xml:space="preserve">กับแผนปฏิบัติราชการกรุงเทพมหานคร ประจำปี 2566 ประเด็นยุทธศาสตร์ที่ 1 การสร้างเมืองปลอดภัยและหยุ่นตัวต่อวิกฤตการณ์ </t>
    </r>
  </si>
  <si>
    <t xml:space="preserve">พัฒนาคุณภาพศูนย์บริการสาธารณสุขตามมาตรฐานศูนย์บริการสาธารณสุข (PHCA) </t>
  </si>
  <si>
    <t xml:space="preserve">ยุทธศาสตร์ย่อยที่ 1.5 เมืองสุขภาพดี (Healthy City) เป้าประสงค์ที่ 1.5.1 ความครอบคลุมในการจัดให้มีระบบสุขภาพปฐมภูมิ กลยุทธ์ 1.5.1.3 </t>
  </si>
  <si>
    <t>จำนวนศูนย์บริการสาธารณสุขที่เข้าสู่</t>
  </si>
  <si>
    <t>กระบวนการประเมินและรับรองคุณภาพ</t>
  </si>
  <si>
    <t>จากองค์กรภายนอก</t>
  </si>
  <si>
    <r>
      <rPr>
        <b/>
        <sz val="16"/>
        <rFont val="TH SarabunPSK"/>
        <family val="2"/>
      </rPr>
      <t xml:space="preserve">วัตถุประสงค์ </t>
    </r>
    <r>
      <rPr>
        <sz val="16"/>
        <rFont val="TH SarabunPSK"/>
        <family val="2"/>
      </rPr>
      <t>: เพื่อให้ประชาชนมีส่วนร่วมและมีเครือข่ายในการดูแลสุขภาพตนเอง ครอบครัว และชุมชน โดยส่งเสริมและสนับสนุนให้ชุมชนมีอาสาสมัคร</t>
    </r>
  </si>
  <si>
    <t xml:space="preserve">สาธารณสุขเพื่อทำหน้าที่ในการให้คำปรึกษา แนะนำและเผยแพร่ความรู้ด้านสุขภาพ การปฐมพยาบาล การเฝ้าระวังโภชนาการในเด็กและผู้ใหญ่ </t>
  </si>
  <si>
    <t>การสังเกตพัฒนาการเด็ก การเฝ้าระวังโรคติดต่อในชุมชน การดูแลสุขภาพในช่องปาก การคัดกรองภาวะความเจ็บป่วย มีศูนย์สุขภาพชุมชนเป็นสถานที่ให้บริการ</t>
  </si>
  <si>
    <t>สาธารณสุขมูลฐาน เป็นศูนย์รวมของกิจกรรมสาธารณสุขเบื้องต้นแก่ประชาชนในชุมชน เป็นที่รวมความรู้ ข้อมูลข่าวสารสาธารณสุข</t>
  </si>
  <si>
    <t>ยุทธศาสตร์ย่อยที่ 1.5 เมืองสุขภาพดี (Healthy City) เป้าประสงค์ที่ 1.5.5 ส่งเสริมให้ประชาชมีส่วนร่วมในการดูแลสุขภาพตนเอง ครอบครัว และชุมชน</t>
  </si>
  <si>
    <t>กลยุทธ์ 1.5.5.1 เพิ่มภาคีเครือข่ายอื่นๆ ให้เข้ามามีส่วนร่วมในการดำเนินกิจกรรมสุขภาพ</t>
  </si>
  <si>
    <r>
      <t>กิจกรรมหลัก</t>
    </r>
    <r>
      <rPr>
        <sz val="16"/>
        <rFont val="TH SarabunPSK"/>
        <family val="2"/>
      </rPr>
      <t xml:space="preserve"> การอบรมเตรียมความพร้อมในการเป็นอาสาสมัครสาธารณสุขกรุงเทพมหานครให้กับศูนย์บริการสาธารณสุข</t>
    </r>
  </si>
  <si>
    <t>1. อัตราความครอบคลุมของอาสาสมัคร</t>
  </si>
  <si>
    <t>สาธารณสุขต่อจำนวนครัวเรือน</t>
  </si>
  <si>
    <t>2. เพิ่มภาคีเครือข่ายอื่นๆ ให้เข้ามา</t>
  </si>
  <si>
    <t>มีส่วนร่วมในการดำเนินกิจกรรมสุขภาพ</t>
  </si>
  <si>
    <t>(จำนวนเครือข่าย) ที่ผ่านตามเกณฑ์</t>
  </si>
  <si>
    <r>
      <rPr>
        <b/>
        <sz val="16"/>
        <rFont val="TH SarabunPSK"/>
        <family val="2"/>
      </rPr>
      <t xml:space="preserve">วัตถุประสงค์ </t>
    </r>
    <r>
      <rPr>
        <sz val="16"/>
        <rFont val="TH SarabunPSK"/>
        <family val="2"/>
      </rPr>
      <t>เพื่อส่งเสริมให้ประชาชนมีความรู้ ความเข้าใจ ทักษะ ความสามารถในการดูแลสุขภาพอนามัยเบื้องต้นของตนเอง ครอบครัว และชุมชนได้</t>
    </r>
  </si>
  <si>
    <t>และแก้ไขปัญหาสาธารณสุขในชุมชนของตนเองได้</t>
  </si>
  <si>
    <t xml:space="preserve">และเพื่อพัฒนาศักยภาพประชาชน ให้สามารถปฏิบัติงานด้านการส่งเสริมสุขภาพ ควบคุมป้องกันโรค การรักษาพยาบาลเบื้องต้น และการฟื้นฟูสมรรถภาพ </t>
  </si>
  <si>
    <t>1 : 40</t>
  </si>
  <si>
    <t>10 เพิ่มขึ้น 3</t>
  </si>
  <si>
    <t>(10 เดิม enlarge</t>
  </si>
  <si>
    <t>3 เครือข่ายใหม่</t>
  </si>
  <si>
    <t>แบ่งใน/นอก)</t>
  </si>
  <si>
    <r>
      <rPr>
        <b/>
        <sz val="16"/>
        <rFont val="TH SarabunPSK"/>
        <family val="2"/>
      </rPr>
      <t xml:space="preserve">วัตถุประสงค์ </t>
    </r>
    <r>
      <rPr>
        <sz val="16"/>
        <rFont val="TH SarabunPSK"/>
        <family val="2"/>
      </rPr>
      <t>สรรหาและพัฒนาอาสาสมัครสาธารณสุขกรุงเทพมหานครต้นแบบ สนับสนุนอาสาสมัครสาธารณสุขกรุงเทพมหานคร ในการสร้างการปรับเปลี่ยน</t>
    </r>
  </si>
  <si>
    <t>พฤติกรรมที่เอื้อต่อการมีสุขภาพที่ดีของประชาชน และพัฒนาระบบงานอาสาสมัครสาธารณสุขกรุงเทพมหานคร</t>
  </si>
  <si>
    <r>
      <t xml:space="preserve">กิจกรรม </t>
    </r>
    <r>
      <rPr>
        <sz val="16"/>
        <rFont val="TH SarabunPSK"/>
        <family val="2"/>
      </rPr>
      <t>จัดประกวดผลงานอาสาสมัครสาธารณสุขกรุงเทพมหานครดีเด่น 4 ระดับ ได้แก่ ระดับศูนย์บริการสาธรณสุข ระดับกลุ่มศูนย์บริการสาธรณสุข</t>
    </r>
  </si>
  <si>
    <t>ระดับกรุงเทพมหานคร และระดับชาติ จัดงานวันอาสาสมัครสาธารณสุขแห่งชาติกรุงเทพมหานคร และพัฒนาระบบงานอาสาสมัครสาธารณสุขกรุงเทพมหานคร</t>
  </si>
  <si>
    <t>เพิ่มภาคีเครือข่ายอื่นๆ ให้เข้ามา</t>
  </si>
  <si>
    <r>
      <rPr>
        <b/>
        <sz val="16"/>
        <rFont val="TH SarabunPSK"/>
        <family val="2"/>
      </rPr>
      <t xml:space="preserve">วัตถุประสงค์ </t>
    </r>
    <r>
      <rPr>
        <sz val="16"/>
        <rFont val="TH SarabunPSK"/>
        <family val="2"/>
      </rPr>
      <t xml:space="preserve">: เพื่อให้ศูนย์บริการสาธารณสุข ส่วนราชการในสำนักอนามัย และส่วนราชการในกรุงเทพมหานครที่เกี่ยวข้องกับงานบริการสาธารณสุข </t>
    </r>
  </si>
  <si>
    <t xml:space="preserve">มียาและเวชภัณฑ์เพียงพอตรงกับความต้องการ โดยจัดให้มีระบบการจัดซื้อ ผลิต เก็บรักษา และกระจายยาและเวชภัณฑ์กลางที่มีมาตรฐาน รวดเร็วและประหยัด </t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</si>
  <si>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 xml:space="preserve">ให้คำปรึกษาแนะนำเกี่ยวกับการใช้ยาในกลุ่มโรคเรื้อรังและยาที่ต้องใช้เทคนิคพิเศษ, ผลิตยาน้ำสำหรับรับประทาน, ผลิตยาน้ำสำหรับใช้ภายนอก, </t>
    </r>
  </si>
  <si>
    <t xml:space="preserve">ในสภาวะวิกฤตหรือสภาวะปกติผลิตยาที่ไม่สามารถหาผู้จัดจำหน่ายได้ สนับสนุนหน่วยงานต่าง ๆ ในกรุงเทพมหานคร, บรรจุยา, ควบคุมคุณภาพยาที่ผลิต </t>
  </si>
  <si>
    <t xml:space="preserve">วิจัย ค้นคว้า พัฒนาตำรับยาใหม่เพื่อตอบสนองการรักษาของบุคลากรทางการแพทย์ในผู้ป่วยเฉพาะราย, จัดซื้อจัดหายาเวชภัณฑ์ วัสดุและอุปกรณ์ทางการแพทย์, </t>
  </si>
  <si>
    <t>บริหารคลังเวชภัณฑ์กลาง, ให้คำปรึกษาแนะนำเกี่ยวกับการใช้ยาในหน่วยบริการเภสัชกรรม บริการจ่ายยาหน่วยแพทย์เคลื่อนที่, วางแผนการจัดบริการ</t>
  </si>
  <si>
    <t>และกำกับมาตรฐานงานเภสัชกรรม, ส่งเสริมความรู้เกี่ยวกับการใช้ยา ผลิตสื่อสิ่งพิมพ์และสื่อประชาสัมพันธ์ให้ความรู้ประชาชนเกี่ยวกับการใช้ยาและผลิตภัณฑ์</t>
  </si>
  <si>
    <t xml:space="preserve">สุขภาพ พัฒนาศักยภาพสายงานเภสัชกรรม และส่งเสริมการดำเนินงานร่วมกับภาคีเครือข่ายด้านสุขภาพของสำนักอนามัย </t>
  </si>
  <si>
    <t>การควบคุมกำกับมาตรฐานงานเภสัชกรรม ตลอดจนการส่งเสริมให้ประชาชนและภาคีเครือข่ายด้านสุขภาพของสำนักอนามัย</t>
  </si>
  <si>
    <r>
      <rPr>
        <b/>
        <sz val="16"/>
        <rFont val="TH SarabunPSK"/>
        <family val="2"/>
      </rPr>
      <t xml:space="preserve">วัตถุประสงค์ </t>
    </r>
    <r>
      <rPr>
        <sz val="16"/>
        <rFont val="TH SarabunPSK"/>
        <family val="2"/>
      </rPr>
      <t>: เพื่อให้ประชาชนกลุ่มเปราะบาง ผู้ประสบปัญหาสุขภาพหรือประสบปัญหาเศรษฐกิจสังคมที่ส่งผลกระทบต่อสุขภาพ รวมถึงประชาชนทั่วไปได้รับ</t>
    </r>
  </si>
  <si>
    <t>จัดการทรัพยากรทางสาธารณสุข รวมถึงการพัฒนาบุคลากรสายงานสังคมสงเคราะห์ และการควบคุมกำกับมาตรฐานงานสังคมสงเคราะห์ทางสาธารณสุข</t>
  </si>
  <si>
    <t>บริการสังคมสงเคราะห์ เพื่อให้มีคุณภาพชีวิตที่ดีขึ้น โดยมีการส่งเสริม ป้องกัน ช่วยเหลือ คุ้มครอง และฟื้นฟูสภาพตามกระบวนการสังคมสงเคราะห์ การบริหาร</t>
  </si>
  <si>
    <t xml:space="preserve">  ประสานงาน/ส่งต่อ และอื่น ๆ</t>
  </si>
  <si>
    <t xml:space="preserve">  ให้คำแนะนำ ให้บริการปรึกษา</t>
  </si>
  <si>
    <r>
      <rPr>
        <b/>
        <sz val="16"/>
        <rFont val="TH SarabunPSK"/>
        <family val="2"/>
      </rPr>
      <t xml:space="preserve">วัตถุประสงค์ </t>
    </r>
    <r>
      <rPr>
        <sz val="16"/>
        <rFont val="TH SarabunPSK"/>
        <family val="2"/>
      </rPr>
      <t>: เพื่อสนับสนุนการจัดบริการสุขภาพ บริการสาธารณสุขของกรุงเทพมหานคร ให้มีประสิทธิภาพ คุณภาพมาตรฐาน และพัฒนาระบบบริการ</t>
    </r>
  </si>
  <si>
    <t xml:space="preserve">ด้านสุขภาพแก่ประชาชน โดยจัดให้มีระบบสนับสนุนกลางในการจัดหายา เวชภัณฑ์ การตรวจวิเคราะห์ทางห้องปฏิบัติการ ควบคุมคุณภาพมาตรฐานการพยาบาล </t>
  </si>
  <si>
    <t>เพื่อให้การรักษาพยาบาลและส่งเสริมสุขภาพในคลินิกต่าง ๆ สามารถดำเนินการได้อย่างมีประสิทธิภาพ โดยจัดให้มีระบบสนับสนุนกลางในการจัดเก็บ</t>
  </si>
  <si>
    <t>ข้อมูลผู้ป่วย การคัดกรอง การรับนัด การให้การพยาบาลเบี้องต้น การตรวจวิเคราะห์เพิ่มเติม ทางรังสีวิทยาและทางพยาธิวิทยา การให้บริการจ่ายยา เป็นต้น</t>
  </si>
  <si>
    <t>กลุ่มเป้าหมายที่ได้รับบริการสงเคราะห์</t>
  </si>
  <si>
    <t xml:space="preserve">ทางสาธารณสุข เด็ก สตรี ผู้สูงอายุ </t>
  </si>
  <si>
    <t>คนพิการ ผู้ติดเชื้อเอดส์ ผู้ประสบปัญหา</t>
  </si>
  <si>
    <t>ให้การพยาบาลต่อเนื่องที่บ้าน</t>
  </si>
  <si>
    <t>กลุ่มผู้ป่วยที่สามารถรักษาให้หายขาดได้</t>
  </si>
  <si>
    <t>และผู้ป่วยเรื้อรัง</t>
  </si>
  <si>
    <t>จำนวนการจัดซื้อจัดจ้างจัดหา</t>
  </si>
  <si>
    <t>จำนวนการร่างระเบียบข้อบังคับ</t>
  </si>
  <si>
    <t>ตรวจร่างสัญญา ทำสัญญา สอบสวน</t>
  </si>
  <si>
    <t>วินัย ให้คำปรึกษา</t>
  </si>
  <si>
    <t>จำนวนการต้อนรับคณะศึกษาดูงาน</t>
  </si>
  <si>
    <t>คณะ</t>
  </si>
  <si>
    <t>/คณะกรรมการสภา</t>
  </si>
  <si>
    <t>จำนวนการจัดประชุมคณะกรรมการ</t>
  </si>
  <si>
    <t>และอนุกรรมการ</t>
  </si>
  <si>
    <t xml:space="preserve">จำนวนพื้นที่ที่อยู่ในความดูแล </t>
  </si>
  <si>
    <t>ตร.ม.</t>
  </si>
  <si>
    <t xml:space="preserve">จำนวนยานพาหนะที่อยู่ในความดูแล </t>
  </si>
  <si>
    <t>คัน/กม.</t>
  </si>
  <si>
    <t xml:space="preserve">ลดลง โดยจัดให้มีการส่งเสริมอนามัยแม่และเด็ก การสตรีและผู้สูงอายุการส่งเสริมสุขภาพจิต และพฤติกรรมสุขภาพที่เหมาะสม  </t>
  </si>
  <si>
    <t>และลดภาวะแทรกซ้อนจากการคลอด เพื่อวางแผนการมีบุตรในช่วงเวลาที่เหมาะสม เพื่อลดภาวะแทรกซ้อนอันเกิดจากภาวะขาดฮอร์โมน โดยจัด</t>
  </si>
  <si>
    <t>ให้มีบริการตรวจและติดตามดูแลพัฒนาการในเด็ก การส่งเสริมการเลี้ยงลูกด้วยนมแม่อย่างเดียว 6 เดือนแรก และอาหารตามวัย การส่งเสริมมาตรฐาน</t>
  </si>
  <si>
    <t xml:space="preserve">สถานรับเลี้ยงเด็กกลางวัน การรับฝากครรภ์ ตรวจหลังคลอด และวางแผนครอบครัว และการบริการตรวจสุขภาพประชากรชายและหญิงในช่วงอายุ </t>
  </si>
  <si>
    <t>40-59 ปี และผู้มีปัญหาสุขภาพและภาวะเสี่ยงทางโภชนาการได้รับการส่งเสริม ป้องกันให้มีสุขภาพแข็งแรง มีภาวะโภชนาการดี และเพื่อให้ผู้สูงอายุ</t>
  </si>
  <si>
    <t>ได้รับการดูแลเอาใจใส่ด้านสุขภาพอย่างสม่ำเสมอส่งผลต่อการมีคุณภาพชีวิตที่ดี</t>
  </si>
  <si>
    <t>เด็กกลางวันต้นแบบ, ปฏิบัติการพยาบาล, ตรวจสุขภาพเด็ก ณ สถานรับเลี้ยงเด็กกลางวันและศูนย์พัฒนาเด็กก่อนวัยเรียน และตรวจสุขภาพ</t>
  </si>
  <si>
    <t>และเสริมสร้างภูมิคุ้มกันนักเรียน สงเคราะห์นมและอาหารเสริมทางการแพทย์แก่ผู้มีปัญหาสุขภาพและภาวะเสี่ยงทางโภชนาการ ผลิตสื่อสิ่งพิมพ์</t>
  </si>
  <si>
    <t>ให้ความรู้ประชาชนด้านการสร้างเสริมสุขภาพ, วางแผนการจัดบริการและกำกับมาตรฐานงานอนามัยแม่และเด็ก กิจกรรมส่งเสริมสุขภาพและตรวจ</t>
  </si>
  <si>
    <t>คัดกรองสุขภาพผู้สูงอายุ</t>
  </si>
  <si>
    <t>ผู้รับบริการคลินิกสุขภาพเด็กดี</t>
  </si>
  <si>
    <t>ผู้รับบริการคลินิกฝากครรภ์</t>
  </si>
  <si>
    <t>ผู้รับบริการคลินิกวัยทอง</t>
  </si>
  <si>
    <t>เด็กเล็กที่มาใช้บริการสถานรับเลี้ยง</t>
  </si>
  <si>
    <t>เด็กกลางวัน</t>
  </si>
  <si>
    <t>ตรวจสุขภาพเด็กสถานที่รับเลี้ยงเด็ก</t>
  </si>
  <si>
    <t>แห่ง/ราย</t>
  </si>
  <si>
    <t>ตรวจสุขภาพเด็กนักเรียน</t>
  </si>
  <si>
    <t>437/280,000</t>
  </si>
  <si>
    <t>ผู้รับบริการวางแผนครอบครัว</t>
  </si>
  <si>
    <t>และหลังคลอด</t>
  </si>
  <si>
    <t xml:space="preserve">ผู้รับบริการคลินิก Bangkok Teen </t>
  </si>
  <si>
    <t>Care : BTC</t>
  </si>
  <si>
    <t>ผู้รับบริการคลินิกผู้สูงอายุ</t>
  </si>
  <si>
    <t xml:space="preserve">ผู้มีปัญหาสุขภาพและภาวะเสี่ยง
 </t>
  </si>
  <si>
    <t>ทางโภชนาการได้รับการส่งเสริม</t>
  </si>
  <si>
    <t>และป้องกัน</t>
  </si>
  <si>
    <t>สื่อโปสเตอร์ให้ความรู้เรื่องการป้องกัน</t>
  </si>
  <si>
    <t>เรื่อง/ชิ้น</t>
  </si>
  <si>
    <t>2/2,500</t>
  </si>
  <si>
    <t>-</t>
  </si>
  <si>
    <t>และแก้ไขปัญหาการตั้งครรภ์ในวัยรุ่น</t>
  </si>
  <si>
    <t>ป้ายชื่อคลินิก Bangkok Teen Care</t>
  </si>
  <si>
    <t>แบบบันทึกสุขภาพเด็กดี</t>
  </si>
  <si>
    <t>แผ่น</t>
  </si>
  <si>
    <t>ทะเบียนทารกและเด็ก</t>
  </si>
  <si>
    <t>ปลอกแขน นักเรียนผู้นำด้านสุขภาพ</t>
  </si>
  <si>
    <t>เกียรติบัตรนักเรียนผู้นำด้านสุขภาพ</t>
  </si>
  <si>
    <t>หน่วยปฏิบัติการออกดำเนินการคัดกรองเพื่อค้นหาภาวะสุขภาพของประชาชน กลุ่มปกติ กลุ่มเสี่ยง กลุ่มป่วย และการออกหน่วยบริการเคลื่อนที่</t>
  </si>
  <si>
    <t>เพื่อตรวจสุขภาพ ประเมินภาวะโภชนาการ ให้คำปรึกษา แนะนำและเผยแพร่ความรู้เกี่ยวกับการดูแลสุขภาพกาย การวางแผนโภชนาการของตนเอง</t>
  </si>
  <si>
    <t>ให้ได้รับสารอาหารตรงกับสภาวะของร่างกาย</t>
  </si>
  <si>
    <t>กำกับมาตรฐานงานส่งเสริมสุขภาพ, เฝ้าระวังภาวะโภชนาการ, ให้คำปรึกษาเกี่ยวกับโภชนาการและสาธิตอาหาร, วิจัยและพัฒนาสูตรอาหาร</t>
  </si>
  <si>
    <t xml:space="preserve">และคุณค่าของสารอาหาร, ผลิตสื่อให้ความรู้ประชาชนในการดูแลภาวะโภชนาการ, ควบคุมกำกับมาตรฐานงานส่งเสริมภาวะโภชนาการ </t>
  </si>
  <si>
    <t>และการควบคุมกำกับมาตรฐานงานการป้องกันและรักษาโรคไม่ติดต่อ วางแผนการจัดบริการและกำกับมาตรฐานงานส่งเสริมสุขภาพชุมชนเชิงรุก</t>
  </si>
  <si>
    <t>ออกหน่วยคัดกรองเชิงรุกและ</t>
  </si>
  <si>
    <t>ครั้ง/ราย</t>
  </si>
  <si>
    <t>หน่วยสาธารณสุขเคลื่อนที่</t>
  </si>
  <si>
    <t xml:space="preserve">ผู้มารับบริการ
</t>
  </si>
  <si>
    <t>-ชั่งน้ำหนัก วัดส่วนสูง</t>
  </si>
  <si>
    <t>-วัดความดันโลหิต</t>
  </si>
  <si>
    <t>-ตรวจมวลกระดูก</t>
  </si>
  <si>
    <t>-ตรวจจอประสาทตา</t>
  </si>
  <si>
    <t>-ให้คำปรึกษาเกี่ยวกับโภชนาการ</t>
  </si>
  <si>
    <t>และการดูแลสุขภาพ</t>
  </si>
  <si>
    <t>วิจัยและพัฒนาด้านโภชนาการ</t>
  </si>
  <si>
    <t>ความพึงพอใจของผู้รับบริการ</t>
  </si>
  <si>
    <t>คัดกรองเชิงรุกในระดับดี-ดีมาก</t>
  </si>
  <si>
    <t>หน่วยสาธารณสุขในระดับดี-ดีมาก</t>
  </si>
  <si>
    <t>ผู้ป่วยโรคเบาหวานที่ขึ้นทะเบียน</t>
  </si>
  <si>
    <t>รักษาของศบส. 69 แห่ง</t>
  </si>
  <si>
    <t>ผู้ป่วยโรคความดันโลหิตสูงที่ขึ้น</t>
  </si>
  <si>
    <t>ทะเบียนรักษาของศบส. 69 แห่ง</t>
  </si>
  <si>
    <t>ในเบื้องต้น และเพื่อให้ผู้ป่วยจิตเวชได้รับการดูแลรักษาอย่างต่อเนื่อง โดยจัดให้มีคลินิกบริการรักษา ให้คำปรึกษา แนะนำ และเผยแพร่ความรู้</t>
  </si>
  <si>
    <t xml:space="preserve">เกี่ยวกับการดูแลสุขภาพจิต การออกหน่วยบริการสุขภาพจิตเชิงรุก และระบบการดูแลติดตามผู้ป่วยจิตเวช </t>
  </si>
  <si>
    <t xml:space="preserve">ทางสุขภาพจิต, บริการคัดกรองภาวะซึมเศร้า, สนับสนุนบริการคลินิกสุขภาพจิต, หน่วยสุขภาพจิตเชิงรุก,ให้ความรู้ประชาชนด้านสุขภาพจิต, </t>
  </si>
  <si>
    <t>วางแผนการจัดบริการและกำกับมาตรฐานงานสุขภาพจิต</t>
  </si>
  <si>
    <t>บริการคลินิกครอบครัวอบอุ่น</t>
  </si>
  <si>
    <t>บริการคลินิกสุขภาพจิต</t>
  </si>
  <si>
    <t>ดูแลติดตามผู้ป่วยจิตเวชผู้ที่ได้รับ</t>
  </si>
  <si>
    <t>คน/ครั้ง</t>
  </si>
  <si>
    <t>400/400</t>
  </si>
  <si>
    <t>ผลกระทบทางสุขภาพจิต</t>
  </si>
  <si>
    <t>หน่วยสุขภาพจิตเชิงรุก</t>
  </si>
  <si>
    <t xml:space="preserve">ครั้ง </t>
  </si>
  <si>
    <t>บริการคัดกรองภาวะซึมเศร้า</t>
  </si>
  <si>
    <t>กลุ่มเสี่ยงภาวะซึมเศร้าได้รับการดูแล</t>
  </si>
  <si>
    <t>การสร้างเสริมภูมิคุ้มกันโรค และการควบคุมพาหะและแหล่งนำโรค</t>
  </si>
  <si>
    <t>ระบบการตรวจจับการระบาด วิเคราะห์สถานการณ์โรค สืบค้นสาเหตุของแหล่งแพร่โรค และตัดวงจรการระบาดของโรค ตลอดจนการสร้าง</t>
  </si>
  <si>
    <t xml:space="preserve">การมีส่วนร่วมของเครือข่ายเฝ้าระวัง สอบสวน และควบคุมโรคติดต่อทั้งในภาครัฐและเอกชน </t>
  </si>
  <si>
    <t>แหล่งนำโรคและพื้นที่เสี่ยง, ซ้อมแผนตอบโต้ภาวะฉุกเฉินทางสาธารณสุข, สร้างเครือข่ายภาครัฐและเอกชนในการเฝ้าระวัง สอบสวน ควบคุม</t>
  </si>
  <si>
    <t>และป้องกันโรค, ควบคุมกำกับมาตรฐานงานระบาดวิทยา</t>
  </si>
  <si>
    <t>การเฝ้าระวัง สอบสวน และควบคุมโรค</t>
  </si>
  <si>
    <t>วิเคราะห์รายงาน เฝ้าระวัง</t>
  </si>
  <si>
    <t xml:space="preserve">อบรมกระบวนการเฝ้าระวัง สอบสวน </t>
  </si>
  <si>
    <t>ควบคุมโรคหรือการตอบโต้ภาวะ</t>
  </si>
  <si>
    <t>ฉุกเฉินทางสาธารณสุข</t>
  </si>
  <si>
    <t>จำนวนเครือข่ายภาครัฐและเอกชน</t>
  </si>
  <si>
    <t>ข้อมูลไข้เลือดออกที่ได้รับรายงาน</t>
  </si>
  <si>
    <t>ถูกต้องครบถ้วน</t>
  </si>
  <si>
    <t>สามารถรายงานโรคได้ภายใน</t>
  </si>
  <si>
    <t>ระยะเวลาที่กำหนด</t>
  </si>
  <si>
    <t>สาธารณสุข การเฝ้าระวังอาการไม่พึงประสงค์จากการได้รับวัคซีนและเซรุ่ม การจัดหาและจัดเก็บเซรุ่มและเวชภัณฑ์ให้แก่หน่วยงานของสำนัก</t>
  </si>
  <si>
    <t xml:space="preserve">อนามัย และการสนับสนุนการดำเนินงานของหน่วยงานในเครือข่ายบริการสาธารณสุข </t>
  </si>
  <si>
    <t>ภูมิคุ้มกันโรค, เฝ้าระวังและสอบสวนอาการภายหลังได้รับการสร้างเสริมภูมิคุ้มกันโรค, รณรงค์เผยแพร่ความรู้ให้แก่ประชาชนและสนับสนุน</t>
  </si>
  <si>
    <t>สื่อประชาสัมพันธ์ให้หน่วยงานในพื้นที่</t>
  </si>
  <si>
    <t>บริการให้วัคซีนและเซรุ่ม ณ ศูนย์</t>
  </si>
  <si>
    <t>โด๊ส</t>
  </si>
  <si>
    <t>บริการสาธารณสุขทั้งสิ้น</t>
  </si>
  <si>
    <t>สามารถควบคุมอุณหภูมิของคลังวัคซีน</t>
  </si>
  <si>
    <t>ให้อยู่ในเกณฑ์มาตรฐานตามที่กำหนด</t>
  </si>
  <si>
    <t>จัดส่งวัคซีนได้ตามเวลาที่กำหนด</t>
  </si>
  <si>
    <t xml:space="preserve">และแมลงสาบ เป็นต้น และการควบคุมปรับสภาพสิ่งแวดล้อมที่เอื้ออำนวยต่อการเพาะพันธุ์และเกิดโรค </t>
  </si>
  <si>
    <t>ผู้ป่วยไข้เลือดออก</t>
  </si>
  <si>
    <t>หลังคาเรือน</t>
  </si>
  <si>
    <t>ป้องกันโรคไข้เลือดออก</t>
  </si>
  <si>
    <t>ใส่สารทีมีฟอสกำจัดลูกน้ำยุงลาย</t>
  </si>
  <si>
    <t xml:space="preserve">แจกทรายทีมีฟอส </t>
  </si>
  <si>
    <t>ซอง</t>
  </si>
  <si>
    <t>สำรวจดัชนีความชุกชุมของลูกน้ำยุงลาย</t>
  </si>
  <si>
    <t>วางเหยื่อพิษ/วางกรง/วางกาว</t>
  </si>
  <si>
    <t>28/1675</t>
  </si>
  <si>
    <t>31/1845</t>
  </si>
  <si>
    <t>35/2030</t>
  </si>
  <si>
    <t>39/2235</t>
  </si>
  <si>
    <t>แจกเหยื่อพิษกำจัดหนู</t>
  </si>
  <si>
    <t>กิโลกรัม</t>
  </si>
  <si>
    <t>ควบคุมแมลงวันและแมลงสาบ</t>
  </si>
  <si>
    <t>20/265</t>
  </si>
  <si>
    <t>25/295</t>
  </si>
  <si>
    <t>30/325</t>
  </si>
  <si>
    <t>35/360</t>
  </si>
  <si>
    <t>จำนวนผู้รับบริการที่ตรวจหา</t>
  </si>
  <si>
    <t>การติดเชื้อเอชไอวี</t>
  </si>
  <si>
    <t>จำนวนผู้รับบริการที่ได้รับการตรวจ</t>
  </si>
  <si>
    <t>ราย/Test</t>
  </si>
  <si>
    <t>15,000/15,000</t>
  </si>
  <si>
    <t>16,500/16,500</t>
  </si>
  <si>
    <t>18,000/18,000</t>
  </si>
  <si>
    <t>19,500/19,500</t>
  </si>
  <si>
    <t>21,000/21,000</t>
  </si>
  <si>
    <t>จำนวนครั้งของการติดตามการ</t>
  </si>
  <si>
    <t>หน่วยงาน/</t>
  </si>
  <si>
    <t>10/25</t>
  </si>
  <si>
    <t>ดำเนินการของหน่วยงานเครือข่าย</t>
  </si>
  <si>
    <t>จำนวนครั้งของกลุ่มเป้าหมาย</t>
  </si>
  <si>
    <t>ที่เข้าถึงสื่อที่เผยแพร่ผ่านช่องทาง</t>
  </si>
  <si>
    <t>ออนไลน์และออฟไลน์</t>
  </si>
  <si>
    <t>จำนวนกลุ่มเป้าหมายที่ได้รับรายงาน</t>
  </si>
  <si>
    <t>จากระบบเฝ้าระวัง</t>
  </si>
  <si>
    <t>จำนวนผู้ป่วยวัณโรคที่ขึ้นทะเบียนรักษา</t>
  </si>
  <si>
    <t>จำนวนผู้มารับบริการในกลุ่มเสี่ยง</t>
  </si>
  <si>
    <t>ต่าง ๆ ที่ได้รับการคัดกรองใน ศบส.</t>
  </si>
  <si>
    <t>จำนวนเรื่องของสื่อสิ่งพิมพ์ที่ได้</t>
  </si>
  <si>
    <t xml:space="preserve">   1/1000</t>
  </si>
  <si>
    <t>แจกจ่ายไปยังหน่วยงานเครือข่าย</t>
  </si>
  <si>
    <t>จำนวนหน่วยงานเครือข่ายในการ</t>
  </si>
  <si>
    <t>หน่วยงาน</t>
  </si>
  <si>
    <t>แห่ง/ครั้ง</t>
  </si>
  <si>
    <t>168/250</t>
  </si>
  <si>
    <t>168/260</t>
  </si>
  <si>
    <t>168/270</t>
  </si>
  <si>
    <t>168/280</t>
  </si>
  <si>
    <t>168/290</t>
  </si>
  <si>
    <t>กิจกรรมรณรงค์วัณโรค</t>
  </si>
  <si>
    <t>เอกซเรย์เคลื่อนที่ในระดับดี - ดีมาก</t>
  </si>
  <si>
    <t>ส่งเสริมความรู้ด้านการสุขาภิบาลอาหารแก่ผู้สัมผัสอาหาร รับรองสถานประกอบการอาหารให้ได้มาตรฐานอาหารปลอดภัย พัฒนาและบริหาร</t>
  </si>
  <si>
    <t>ควบคุมสุขลักษณะสถานประกอบการ</t>
  </si>
  <si>
    <t xml:space="preserve">อาหาร ได้แก่ ร้านอาหาร ตลาด </t>
  </si>
  <si>
    <t>ซุปเปอร์มาร์เก็ต มินิมาร์ท</t>
  </si>
  <si>
    <t>ร้านขายของชำ แผงลอยจำหน่าย</t>
  </si>
  <si>
    <t>อาหารริมบาทวิถี</t>
  </si>
  <si>
    <t>ควบคุมสุขลักษณะโรงอาหารใน</t>
  </si>
  <si>
    <t>สถานศึกษาสังกัดกรุงเทพมหานคร</t>
  </si>
  <si>
    <t>จำนวนตัวอย่างอาหารที่ตรวจ</t>
  </si>
  <si>
    <t>วิเคราะห์โดยชุดทดสอบเบื้องต้น</t>
  </si>
  <si>
    <t>จำนวนตัวอย่างอาหารที่ส่งตรวจ</t>
  </si>
  <si>
    <t>วิเคราะห์ทางห้องปฏิบัติการ</t>
  </si>
  <si>
    <t>ร้อยละสถานประกอบการอาหาร</t>
  </si>
  <si>
    <t>ที่ผ่านเกณฑ์มาตรฐานอาหาร</t>
  </si>
  <si>
    <t>ปลอดภัยของกรุงเทพมหานคร</t>
  </si>
  <si>
    <t xml:space="preserve">- ผ่านเกณฑ์ฯ ระดับดี/เกรด C </t>
  </si>
  <si>
    <t>ร้อยละผ่านเกณฑ์ฯ ระดับดีมาก /</t>
  </si>
  <si>
    <t>ร้อยละผ่านเกณฑ์ฯ ระดับดีเลิศ</t>
  </si>
  <si>
    <t xml:space="preserve">Service Plus)  </t>
  </si>
  <si>
    <t>สถานประกอบการที่ได้รับการตรวจ</t>
  </si>
  <si>
    <t>ประเมินติดตาม กำกับมาตรฐาน</t>
  </si>
  <si>
    <t>การรับรองมาตรฐานอาหาร</t>
  </si>
  <si>
    <t>ร้อยละตัวอย่างอาหารที่สุ่มตรวจ</t>
  </si>
  <si>
    <t>ไม่พบการปนเปื้อนเชื้อโรค</t>
  </si>
  <si>
    <t>ไม่พบการปนเปื้อนสารพิษ</t>
  </si>
  <si>
    <t>ร้อยละของผู้บริโภคได้รับการ</t>
  </si>
  <si>
    <t>พิทักษ์สิทธิ์ในการเลือกซื้อกระเช้า</t>
  </si>
  <si>
    <t>ของขวัญในช่วงเทศกาลปีใหม่</t>
  </si>
  <si>
    <t>ร้อยละของเจ้าหน้าที่ผู้ปฏิบัติงาน</t>
  </si>
  <si>
    <t>ด้านการสุขาภิบาลอาหารผ่านการ</t>
  </si>
  <si>
    <t>ประเมินความรู้ด้านการสุขาภิบาลอาหาร</t>
  </si>
  <si>
    <t>รหัส  0603001-07199-1</t>
  </si>
  <si>
    <t>ร้อยละของตัวอย่างอาหารที่ได้รับ</t>
  </si>
  <si>
    <t>การสุ่มตรวจไม่พบการปนเปื้อนสารพิษ</t>
  </si>
  <si>
    <t>และยาต้านจุลชีพตกค้าง โดยจัดให้มีการตรวจสัตว์ก่อนฆ่า ตรวจซากสัตว์หลังฆ่าในโรงฆ่าสัตว์ ตรวจสุขอนามัยและวิการเนื้อสัตว์ในสถาน</t>
  </si>
  <si>
    <t>เนื้อสัตว์ ได้แก่ ตลาดสด ซูเปอร์มาร์เก็ต มินิมาร์ท, เก็บตัวอย่างและตรวจวิเคราะห์เนื้อสัตว์และสิ่งส่งตรวจทางห้องปฏิบัติการ</t>
  </si>
  <si>
    <t>โรงฆ่าสัตว์ที่ได้รับการตรวจสัตว์</t>
  </si>
  <si>
    <t>โรง</t>
  </si>
  <si>
    <t>ก่อนเข้าฆ่าและตรวจเนื้อหลังฆ่า</t>
  </si>
  <si>
    <t>ตรวจสุขภาพก่อนเข้าฆ่าและผ่าน</t>
  </si>
  <si>
    <t>การตรวจเนื้อหลังฆ่าเพื่ออนุญาต</t>
  </si>
  <si>
    <t>ให้นำเนื้อนั้นไปจำหน่ายตามกฎหมาย</t>
  </si>
  <si>
    <t>สถานประกอบที่ได้รับการตรวจ</t>
  </si>
  <si>
    <t>สุขอนามัยและวิการเนื้อสัตว์ในตลาดสด</t>
  </si>
  <si>
    <t>ตรวจสุขอนามัยและวิการเนื้อสัตว์</t>
  </si>
  <si>
    <t>ในตลาดสด</t>
  </si>
  <si>
    <t>สุขอนามัยและวิการเนื้อสัตว์</t>
  </si>
  <si>
    <t>ในซูเปอร์มาร์เก็ต</t>
  </si>
  <si>
    <t>สุขอนามัยและวิการเนื้อสัตว์ในมินิมาร์ท</t>
  </si>
  <si>
    <t>ในมินิมาร์ท</t>
  </si>
  <si>
    <t>เก็บตัวอย่างส่งตรวจทางห้องปฏิบัติ</t>
  </si>
  <si>
    <t>การและรายงานผลการตรวจ</t>
  </si>
  <si>
    <t>ตรวจวิเคราะห์ยาต้านจุลชีพตกค้าง</t>
  </si>
  <si>
    <t>จากตัวอย่างเนื้อสัตว์</t>
  </si>
  <si>
    <t>ตรวจวิเคราะห์เชื้อสแตฟฟิโลค็อค</t>
  </si>
  <si>
    <t>คัสจากตัวอย่างเนื้อสัตว์</t>
  </si>
  <si>
    <t>ตรวจวิเคราะห์เชื้อซัลโมเนลล่าจาก</t>
  </si>
  <si>
    <t>ตัวอย่างเนื้อสัตว์</t>
  </si>
  <si>
    <t>ตรวจวิเคราะห์เชื้อแบคทีเรียรวม</t>
  </si>
  <si>
    <t>ตรวจวิเคราะห์เชื้อโคลิฟอร์มจาก</t>
  </si>
  <si>
    <t>ตรวจวิเคราะห์เชื้ออีโคไลจาก</t>
  </si>
  <si>
    <t>ตรวจวิเคราะห์เชื้อฟีคอลสเตรปโต</t>
  </si>
  <si>
    <t>คอคคัสจากตัวอย่างเนื้อสัตว์</t>
  </si>
  <si>
    <t>สถานประกอบกิจการตามกฎหมาย</t>
  </si>
  <si>
    <t>ว่าด้วยการสาธารณสุข และกฎหมาย</t>
  </si>
  <si>
    <t>ว่าด้วยโรงงาน ได้รับการตรวจสอบและ</t>
  </si>
  <si>
    <t>พัฒนาด้านการสุขาภิบาลสิ่งแวดล้อม</t>
  </si>
  <si>
    <t>อาชีวอนามัยและความปลอดภัยให้</t>
  </si>
  <si>
    <t>ได้มาตรฐาน มิให้ก่อเหตุเดือดร้อน</t>
  </si>
  <si>
    <t>รำคาญและมลพิษทางน้ำ อากาศ</t>
  </si>
  <si>
    <t>เสียง ฝุ่น ละออง สิ่งปฏิกูล และ</t>
  </si>
  <si>
    <t>มูลฝอย ฯลฯ ต่อสิ่งแวดล้อม และ</t>
  </si>
  <si>
    <t>ส่งผลกระทบต่อสุขภาพอนามัยของ</t>
  </si>
  <si>
    <t>ประชาชนที่อาศัยใกล้เคียง</t>
  </si>
  <si>
    <t>อาคารหรือสถานที่สาธารณะ ได้รับ</t>
  </si>
  <si>
    <t>การพัฒนาสุขลักษณะของสถานที่</t>
  </si>
  <si>
    <t>ให้เป็นไปตามมาตรฐานที่</t>
  </si>
  <si>
    <t>กรุงเทพมหานคร กำหนด</t>
  </si>
  <si>
    <t>สุสานและฌาปนสถานที่ได้รับอนุญาต</t>
  </si>
  <si>
    <t>ที่ดีไม่ให้ก่อมลพิษต่อสิ่งแวดล้อม</t>
  </si>
  <si>
    <t>บุคลากรด้านสุขาภิบาลสิ่งแวดล้อม</t>
  </si>
  <si>
    <t>และที่เกี่ยวข้อง ได้รับการพัฒนา</t>
  </si>
  <si>
    <t>ศักยภาพ ให้ความรู้ความเข้าใจในการ</t>
  </si>
  <si>
    <t>กำกับสถานประกอบการตามกฎหมาย</t>
  </si>
  <si>
    <t>ว่าด้วยการสาธารณสุข กฎหมายว่าด้วย</t>
  </si>
  <si>
    <t>โรงงานและกฎหมายอื่น ๆ ที่เกี่ยวข้อง</t>
  </si>
  <si>
    <t>ผู้ประกอบการ เจ้าของอาคารและ</t>
  </si>
  <si>
    <t>สถานที่สาธารณะ และประชาชนได้</t>
  </si>
  <si>
    <t>มีความรู้ ด้านการสุขาภิบาลสิ่งแวดล้อม</t>
  </si>
  <si>
    <t>และอาชีวอนามัย และตระหนักรู้ถึง</t>
  </si>
  <si>
    <t>มลพิษที่เกิดจากการประกอบการ</t>
  </si>
  <si>
    <t>ต่าง ๆ ที่อาจส่งผลกระทบต่อสุขภาพ</t>
  </si>
  <si>
    <t>อนามัย และวิธีป้องกันตนเอง</t>
  </si>
  <si>
    <t>การเข้าถึงของสื่อประชาสัมพันธ์ด้าน</t>
  </si>
  <si>
    <t>การสุขาภิบาลสิ่งแวดล้อมและ</t>
  </si>
  <si>
    <t>อาชีวอนามัย ที่มีต่อผู้ประกอบการ</t>
  </si>
  <si>
    <t>เจ้าของอาคารและประชาชน อย่าง</t>
  </si>
  <si>
    <t>ทั่วถึงและมีประสิทธิภาพ</t>
  </si>
  <si>
    <t>เรื่องร้องเรียนเหตุรำคาญจาก</t>
  </si>
  <si>
    <t>สถานประกอบกิจการกลุ่มเป้าหมาย</t>
  </si>
  <si>
    <t>ที่ได้รับการร้องขอจากสำนักงานเขต</t>
  </si>
  <si>
    <t>ได้รับการตรวจสอบและรายงานผล</t>
  </si>
  <si>
    <r>
      <t xml:space="preserve">วัตถุประสงค์ </t>
    </r>
    <r>
      <rPr>
        <sz val="16"/>
        <color theme="1"/>
        <rFont val="TH SarabunPSK"/>
        <family val="2"/>
      </rPr>
      <t>เพื่อพัฒนา ยกระดับมาตรฐานสถานประกอบการอาหาร ส่งเสริมความรู้ความเข้าใจ และสร้าง</t>
    </r>
    <r>
      <rPr>
        <b/>
        <sz val="16"/>
        <color theme="1"/>
        <rFont val="TH SarabunPSK"/>
        <family val="2"/>
      </rPr>
      <t>ก</t>
    </r>
    <r>
      <rPr>
        <sz val="16"/>
        <color theme="1"/>
        <rFont val="TH SarabunPSK"/>
        <family val="2"/>
      </rPr>
      <t>ารมีส่วนร่วมของผู้ประกอบการ</t>
    </r>
  </si>
  <si>
    <t>เฝ้าระวังเพื่อป้องกันและดูแลการติดเชื้อเอดส์และโรคติดต่อทางเพศสัมพันธ์, รณรงค์ป้องกัน เอดส์และโรคติดต่อทางเพศสัมพันธ์, วางแผนการจัดบริการ</t>
  </si>
  <si>
    <t xml:space="preserve">และควบคุมกำกับมาตรฐานด้านการควบคุมป้องกันเอดส์และโรคติดต่อทางเพศสัมพันธ์, สร้างเครือข่ายด้านเอดส์และโรคติดต่อทางเพศสัมพันธ์ </t>
  </si>
  <si>
    <t xml:space="preserve">ผลิตสื่อสิ่งพิมพ์ให้ความรู้ประชาชนด้านการป้องกันควบคุมเอดส์และโรคติดต่อทางเพศสัมพันธ์ เฝ้าระวัง/ป้องกันเอดส์และโรคติดต่อทางเพศสัมพันธ์ส่วนกลาง </t>
  </si>
  <si>
    <t>เฝ้าระวังเอดส์และโรคติดต่อทางเพศสัมพันธ์ระดับพื้นที่ ป้องกันเอดส์และโรคติดต่อทางเพศสัมพันธ์ระดับพื้นที่</t>
  </si>
  <si>
    <t>จัดทำสื่อสิ่งพิมพ์ให้ความรู้ประชาชนในการควบคุมพาหะและแหล่งนำโรค, ควบคุมกำกับมาตรฐานงานควบคุมพาหะและแหล่งนำโรค</t>
  </si>
  <si>
    <t>รหัส 0602003-07199-1</t>
  </si>
  <si>
    <t>โครงการบูรณาการความร่วมมือในการพัฒนาประสิทธิภาพการแก้ไขปัญหาโรคไข้เลือดออกในพื้นที่กรุงเทพมหานคร</t>
  </si>
  <si>
    <t>จัดการเครือข่ายความร่วมมือด้านการสุขาภิบาลอาหาร เฝ้าระวังและประเมินความเสี่ยงคุณภาพอาหารและน้ำ พัฒนาและดูแลระบบสารสนเทศอาหารปลอดภัย</t>
  </si>
  <si>
    <t xml:space="preserve">(ระดับ 3 ดาว)  </t>
  </si>
  <si>
    <t>เกรด B (ระดับ 4 ดาว/Green Service)</t>
  </si>
  <si>
    <t xml:space="preserve">/เกรด A (ระดับ 5 ดาว/Green </t>
  </si>
  <si>
    <t xml:space="preserve">โครงการกรุงเทพฯ เมืองอาหารปลอดภัย </t>
  </si>
  <si>
    <r>
      <rPr>
        <b/>
        <sz val="16"/>
        <rFont val="TH SarabunPSK"/>
        <family val="2"/>
      </rPr>
      <t>วัตถุประสงค์</t>
    </r>
    <r>
      <rPr>
        <sz val="16"/>
        <rFont val="TH SarabunPSK"/>
        <family val="2"/>
      </rPr>
      <t xml:space="preserve"> เพื่อปรับปรุง พัฒนา ยกระดับมาตรฐานสถานประกอบการอาหาร ตรวจสอบและเฝ้าระวังคุณภาพอาหารในสถานประกอบการอาหาร พัฒนาความรู้</t>
    </r>
  </si>
  <si>
    <t>ความเข้าใจ จิตสำนึกและความร่วมมือขององค์กรภาคเอกชน ผู้ประกอบการ และประชาชนทั่วไปในเรื่องการสุขาภิบาลอาหารและอาหารปลอดภัย</t>
  </si>
  <si>
    <t>รหัส  0603001-07199-2</t>
  </si>
  <si>
    <t>และประชาชนในการดำเนินงานอาหารปลอดภัยและดูแลรักษาสิ่งแวดล้อม รวมทั้งคุ้มครองผู้บริโภค และสร้างความมั่นใจในการบริโภคอาหารที่สะอาดปลอดภัย</t>
  </si>
  <si>
    <t xml:space="preserve">ประกอบการจำหน่ายเนื้อสัตว์ ได้แก่ ตลาดสด ซุปเปอร์มาร์เก็ต มินิมาร์ท การเก็บตัวอย่างและการตรวจวิเคราะห์เนื้อสัตว์และสิ่งส่งตรวจทางห้องปฏิบัติการ </t>
  </si>
  <si>
    <t xml:space="preserve">จัดทำหลักเกณฑ์มาตรฐาน คำแนะนำ </t>
  </si>
  <si>
    <t xml:space="preserve">ด้านการจัดการสารเคมีและวัตถุอันตราย </t>
  </si>
  <si>
    <t>วิเคราะห์ วิจัย</t>
  </si>
  <si>
    <t>สำรวจและตรวจสถานประกอบการ</t>
  </si>
  <si>
    <t>ที่มีความเสี่ยงด้านการจัดการสารเคมี</t>
  </si>
  <si>
    <t>และวัตถุอันตราย</t>
  </si>
  <si>
    <t>ส่งเสริม สนับสนุน เผยแพร่ทางวิชาการ</t>
  </si>
  <si>
    <t>ในการจัดการสารเคมีและวัตถุอันตราย</t>
  </si>
  <si>
    <t>พัฒนาบุคลากรที่ปฏิบัติงานด้านการ</t>
  </si>
  <si>
    <t>จัดการสารเคมีและวัตถุอันตราย</t>
  </si>
  <si>
    <t>จัดทำสื่อประสัมพันธ์ เผยแพร่ สนับสนุน</t>
  </si>
  <si>
    <t>เจ้าหน้าที่ บุคลากร สถานประกอบการ</t>
  </si>
  <si>
    <t>และหน่วยงานที่เกี่ยวข้อง</t>
  </si>
  <si>
    <t>ปฏิบัติการสนับสนุนการจัดการ</t>
  </si>
  <si>
    <t>สารเคมีในภาวะฉุกเฉิน</t>
  </si>
  <si>
    <t>จัดทำ พัฒนา และบริหารจัดการระบบ</t>
  </si>
  <si>
    <t>ระบบ</t>
  </si>
  <si>
    <t>สารสนเทศภูมิศาสตร์เพื่อการบริหาร</t>
  </si>
  <si>
    <t>จัดการสารเคมี</t>
  </si>
  <si>
    <t>ทำหมันสุนัขและแมว (ออกหน่วย</t>
  </si>
  <si>
    <t>บริการ+คลินิก กคบ.ดินแดง)</t>
  </si>
  <si>
    <t>ในสุนัขและแมว (ออกหน่วย</t>
  </si>
  <si>
    <t xml:space="preserve">ตามโครงการรณรงค์ฉีดวัคซีนปีละ </t>
  </si>
  <si>
    <t>2 ครั้ง มี.ค.และก.ย.</t>
  </si>
  <si>
    <t>ฉีดไมโครชิฟและจดทะเบียนสุนัข</t>
  </si>
  <si>
    <t>รักษาโรคทั่วไปในสัตว์เลี้ยงและ</t>
  </si>
  <si>
    <t>เพื่อการเฝ้าระวังโรคพิษสุนัขบ้า</t>
  </si>
  <si>
    <t>ขึ้นทะเบียนผู้เลี้ยงสัตว์ปีก</t>
  </si>
  <si>
    <t>ลงพื้นที่สอบสวน เฝ้าระวัง ควบคุม</t>
  </si>
  <si>
    <t>ป้องกันโรคในสัตว์ปีก</t>
  </si>
  <si>
    <t>แก้ไขปัญหาเรื่องร้องเรียน</t>
  </si>
  <si>
    <t>จับสุนัขจรจัด</t>
  </si>
  <si>
    <t>ส่งสุนัขเข้ารับการดูแลให้ที่พักพิง</t>
  </si>
  <si>
    <t>เลี้ยงดูให้ที่พักพิงสุนัข</t>
  </si>
  <si>
    <t>รักษาโรคทั่วไปในสุนัขและแมว</t>
  </si>
  <si>
    <t>ทำหมันสุนัข และแมว</t>
  </si>
  <si>
    <t xml:space="preserve">โครงการกรุงเทพฯ เมืองแห่งสุขาภิบาลสิ่งแวดล้อมที่ดี สะอาด ปลอดภัย </t>
  </si>
  <si>
    <t>รหัส  0604001-07199-2</t>
  </si>
  <si>
    <r>
      <rPr>
        <b/>
        <sz val="16"/>
        <rFont val="TH SarabunPSK"/>
        <family val="2"/>
      </rPr>
      <t>สอดคล้อง</t>
    </r>
    <r>
      <rPr>
        <sz val="16"/>
        <rFont val="TH SarabunPSK"/>
        <family val="2"/>
      </rPr>
      <t xml:space="preserve">กับแผนปฏิบัติราชการกรุงเทพมหานคร ประจำปี 2566 ยุทธศาสตร์ที่ 1 การสร้างเมืองปลอดภัยและหยุ่นตัวต่อวิกฤติการณ์ ยุทธศาสตร์ย่อยที่ 1.5 </t>
    </r>
  </si>
  <si>
    <t>มีประสิทธิภาพ และเพื่อให้พื้นที่เป้าหมายในกรุงเทพมหานครเป็นพื้นที่ปลอดลูกน้ำยุงลายตามเกณฑ์ที่กำหนด</t>
  </si>
  <si>
    <r>
      <rPr>
        <b/>
        <sz val="16"/>
        <rFont val="TH SarabunPSK"/>
        <family val="2"/>
      </rPr>
      <t>สอดคล้อง</t>
    </r>
    <r>
      <rPr>
        <sz val="16"/>
        <rFont val="TH SarabunPSK"/>
        <family val="2"/>
      </rPr>
      <t xml:space="preserve">กับแผนปฏิบัติราชการกรุงเทพมหานคร ประจำปี 2566 ประเด็นยุทธศาสตร์ที่ 1 การสร้างเมืองปลอดภัยและหยุ่นตัวต่อวิกฤตการณ์ ยุทธศาสตร์ย่อยที่ 1.5 </t>
    </r>
  </si>
  <si>
    <t>เมืองสุขภาพดี (Healthy City) เป้าประสงค์ที่ 1.5.6 อัตราป่วยด้วยโรคติดต่อที่สำคัญในเขตเมือง (ไม่เกินเกณฑ์มาตรฐานของประเทศ Benchmark)</t>
  </si>
  <si>
    <r>
      <t xml:space="preserve">กิจกรรมหลัก </t>
    </r>
    <r>
      <rPr>
        <sz val="16"/>
        <rFont val="TH SarabunPSK"/>
        <family val="2"/>
      </rPr>
      <t xml:space="preserve">เพิ่มประสิทธิภาพการควบคุมป้องกันโรคไข้เลือดออกแบบบูรณาการ พัฒนาศักยภาพเครือข่ายการป้องกันควบคุมโรคไข้เลือดออกในกรุงเทพมหานคร </t>
    </r>
  </si>
  <si>
    <t>(การจัดการพาหะนำโรคแบบผสมผสาน) และจัดกิจกรรมกรุงเทพฯ ปลอดลูกน้ำยุงลาย</t>
  </si>
  <si>
    <t>อัตราป่วยโรคไข้เลือดออกไม่เกิน</t>
  </si>
  <si>
    <t>เปอร์เซ็นต์ไทล์ของข้อมูลย้อนหลัง 5 ปี</t>
  </si>
  <si>
    <t>ของเครือข่ายและสถานพยาบาลภาครัฐและเอกชนมีคุณภาพได้มาตรฐาน โดยจัดให้มีการรณรงค์ให้ความรู้และสร้างความตระหนักรู้จักป้องกันตนเองและหลีกเลี่ยง</t>
  </si>
  <si>
    <t>ปัจจัยเสี่ยงที่เกี่ยวข้องกับเรื่องเอดส์และโรคติดต่อทางเพศสัมพันธ์ การเฝ้าระวังค้นหาและส่งต่อผู้ติดเชื้อ/ผู้ป่วยเข้าสู่กระบวนการดูแลรักษาการสนับสนุนวัสดุและ</t>
  </si>
  <si>
    <t>เวชภัณฑ์ และการควบคุมกำกับมาตรฐานของเครือข่ายและสถานพยาบาลภาครัฐและเอกชน</t>
  </si>
  <si>
    <t>โดยมีการควบคุมกำกับมาตรฐานการดูแลรักษาพยาบาลของเครือข่ายและสถานพยาบาลภาครัฐและเอกชนให้มีคุณภาพ</t>
  </si>
  <si>
    <t xml:space="preserve">รณรงค์เผยแพร่ความรู้ แก่ประชาชน ในการป้องกันตนเอง หลีกเลี่ยงปัจจัยเสี่ยงที่เกี่ยวข้อง  และเพื่อให้ ผู้ป่วยวัณโรคเข้าสู่กระบวนการดูแลรักษาให้หายขาด </t>
  </si>
  <si>
    <t xml:space="preserve">คณะกรรมการ/อนุกรรมการของกรุงเทพมหานคร, ผลิตสื่อสิ่งพิมพ์ให้ความรู้ประชาชนด้านวัณโรค, วางแผนการจัดบริการการควบคุมวัณโรค, </t>
  </si>
  <si>
    <t>ควบคุมกำกับมาตรฐานงานควบคุมวัณโรค</t>
  </si>
  <si>
    <t>เอชไอวีโดยใช้ชุดตรวจแบบ Rapid test</t>
  </si>
  <si>
    <t>กลยุทธ์ 1.5.11.1 ส่งเสริมการเฝ้าระวังคุณภาพอาหาร</t>
  </si>
  <si>
    <r>
      <t xml:space="preserve">กิจกรรมหลัก </t>
    </r>
    <r>
      <rPr>
        <sz val="16"/>
        <rFont val="TH SarabunPSK"/>
        <family val="2"/>
      </rPr>
      <t>การเฝ้าระวังและประเมินความเสี่ยงการระบาดของโรคและการปนเปื้อนสารพิษของอาหารและน้ำ</t>
    </r>
  </si>
  <si>
    <t>การสุ่มตรวจไม่พบเชื้อโรค</t>
  </si>
  <si>
    <t>ร้อยละของสถานประกอบการอาหาร</t>
  </si>
  <si>
    <t>ได้มาตรฐานอาหารปลอดภัยของ</t>
  </si>
  <si>
    <t xml:space="preserve">กรุงเทพมหานคร ระดับดี / เกรด C </t>
  </si>
  <si>
    <t>ตามกฎหมาย (ระดับ 3 ดาว)</t>
  </si>
  <si>
    <t>กรุงเทพมหานคร ระดับดีมาก / เกรด B</t>
  </si>
  <si>
    <t>(ระดับ 4 ดาว / Green Service)</t>
  </si>
  <si>
    <r>
      <t xml:space="preserve">กิจกรรมหลัก </t>
    </r>
    <r>
      <rPr>
        <sz val="16"/>
        <rFont val="TH SarabunPSK"/>
        <family val="2"/>
      </rPr>
      <t xml:space="preserve">จัดทำหลักสูตรบ่มเพาะผู้ประกอบการอาหารสู่มาตรฐาน Green Service พัฒนาพี่เลี้ยงบ่มเพาะผู้ประกอบการอาหารฯ ระดับกลุ่มเขต </t>
    </r>
  </si>
  <si>
    <t>กิจกรรมการบ่มเพาะผู้ประกอบการอาหารสู่มาตรฐาน Green Service การประกวดพี่เลี้ยงฯ และมอบรางวัลพี่เลี้ยงมือโปร (Professional mentor)</t>
  </si>
  <si>
    <t>อาคาร สถานที่ ที่พักอาศัย โดยจัดให้มีการดูแลสิ่งแวดล้อมทางกายภาพ การควบคุมดูแลสุขลักษณะของอาคารและสถานที่ สถานประกอบการ อาชีวอนามัยและ</t>
  </si>
  <si>
    <t>ความปลอดภัย การควบคุมสารเคมีและวัตถุอันตราย และการควบคุมมลพิษและเหตุรำคาญที่ส่งผลกระทบต่อชุมชนและสิ่งแวดล้อมภายนอก</t>
  </si>
  <si>
    <t xml:space="preserve">ตามพระราชบัญญัติสุสานฯ พ.ศ.2528 </t>
  </si>
  <si>
    <t>ให้มีการจัดการสุขลักษณะ</t>
  </si>
  <si>
    <t>ได้รับการตรวจสอบและควบคุม</t>
  </si>
  <si>
    <t xml:space="preserve">อาชีวอนามัยและความปลอดภัยให้ได้มาตรฐาน มิให้ก่อเหตุเดือดร้อนรำคาญ และมลพิษทางน้ำ อากาศ เสียง ฝุ่นละออ งสิ่งปฏิกูลและมูลฝอยฯลฯ </t>
  </si>
  <si>
    <r>
      <rPr>
        <b/>
        <sz val="16"/>
        <rFont val="TH SarabunPSK"/>
        <family val="2"/>
      </rPr>
      <t>วัตถุประสงค์</t>
    </r>
    <r>
      <rPr>
        <sz val="16"/>
        <rFont val="TH SarabunPSK"/>
        <family val="2"/>
      </rPr>
      <t xml:space="preserve"> เพื่อให้สถานประกอบกิจการตามกฎหมายว่าด้วยการสาธารณสุข และกฎหมายว่าด้วยโรงงาน ได้รับการพัฒนาด้านการสุขาภิบาลสิ่งแวดล้อม </t>
    </r>
  </si>
  <si>
    <t>ต่อสิ่งแวดล้อมและส่งผลกระทบต่อสุขภาพอนามัยของประชาชนที่อาศัยใกล้เคียง เพื่อให้การดำเนินกิจกรรมของของสุสานและฌาปนสถานที่ได้รับอนุญาต</t>
  </si>
  <si>
    <t>ตามพระราชบัญญัติสุสานปละฌาปนสถาน พ.ศ.2528 มีการจัดการสุขลักษณะที่ดี ไม่ให้ก่อมลพิษต่อสิ่งแวดล้อม</t>
  </si>
  <si>
    <t>เมืองสุขภาพดี (Healthy City) เป้าประสงค์ที่ 1.5.4 ส่งเสริมสุขาภิบาลสิ่งแวดล้อมและอาชีวอนามัยของสถานประกอบการ อาคารสถานที่ให้ถูกสุขลักษณะ</t>
  </si>
  <si>
    <t>มีความสะอาดและปลอดภัย</t>
  </si>
  <si>
    <r>
      <rPr>
        <b/>
        <sz val="16"/>
        <rFont val="TH SarabunPSK"/>
        <family val="2"/>
      </rPr>
      <t>กิจกรรมหลัก</t>
    </r>
    <r>
      <rPr>
        <sz val="16"/>
        <rFont val="TH SarabunPSK"/>
        <family val="2"/>
      </rPr>
      <t xml:space="preserve"> พัฒนาสุขาภิบาลสิ่งแวดล้อมและอาชีวอนามัยในเขตกรุงเทพมหานคร สนับสนุนการดำเนินงานด้านสุขาภิบาลสิ่งแวดล้อมและอาชีวอนามัย</t>
    </r>
  </si>
  <si>
    <t>ของหน่วยงานระดับพื้นที่</t>
  </si>
  <si>
    <t>ร้อยละของสถานประกอบการ อาคาร</t>
  </si>
  <si>
    <t>สถานที่ได้รับการตรวจด้านสุขาภิบาล</t>
  </si>
  <si>
    <t>สิ่งแวดล้อมฯ ตามเกณฑ์ที่กำหนด</t>
  </si>
  <si>
    <t>ร้อยละของผู้ประกอบการ ผู้ดูแลอาคาร</t>
  </si>
  <si>
    <t>สถานที่ดำเนินการด้านสุขาภิบาล</t>
  </si>
  <si>
    <t>สิ่งแวดล้อมฯ อย่างถูกต้องเหมาะสม</t>
  </si>
  <si>
    <t>ร้อยละของการตรวจพบการดำเนินการ</t>
  </si>
  <si>
    <t>ที่ไม่ได้มาตรฐานฯ ลดลง</t>
  </si>
  <si>
    <t>ประเมินและจัดระดับความเสี่ยง กำหนดมาตรการควบคุมสถานประกอบการที่มีความเสี่ยง ส่งเสริมให้ความรู้และพัฒนามาตรฐานความปลอดภัยของสถานประกอบการ</t>
  </si>
  <si>
    <t>ให้บริการข้อมูลสารเคมีกับหน่วยงานที่เกี่ยวข้อง และสนับสนุนการตรวจวิเคราะห์ และประเมินอันตราย และให้คำแนะนำในการจัดการสารเคมีเมื่อเกิดการรั่วไหล</t>
  </si>
  <si>
    <t>สารเคมีและวัตถุอันตราย ส่งเสริม สนับสนุน เผยแพร่ทางวิชาการในการจัดการสารเคมีและวัตถุอันตราย พัฒนาบุคลากรที่ปฏิบัติงานด้านการจัดการสารเคมีและวัตถุอันตราย</t>
  </si>
  <si>
    <t xml:space="preserve">การควบคุมการเลี้ยงและปล่อยสัตว์ และการให้ความรู้แก่ประชาชนในการป้องกันตนเองจากโรคสัตว์สู่คน         </t>
  </si>
  <si>
    <t>จดทะเบียนสุนัขและฉีดไมโครชิฟ, ทำหมันสุนัขและแมว (ออกหน่วยบริการและคลินิกสัตวแพทย์ของกลุ่มควบคุมโรคพิษสุนัขบ้า ดินแดง)</t>
  </si>
  <si>
    <t>สถานที่ควบคุมสุนัข ดูแลให้ที่พักพิงชั่วคราวหรือจนหมดอายุขัย รักษาโรคทั่วไปและผ่าตัดทำหมันสุนัขและแมว และส่งเสริมให้มีผู้นำสุนัขไปอุปการะเลี้ยงดู</t>
  </si>
  <si>
    <t>ลงพื้นที่เฝ้าระวัง สอบสวนโรคพิษสุนัขบ้า</t>
  </si>
  <si>
    <t>แผนงาน : ส่งเสริมสุขภาพและป้องกันโรคไม่ติดต่อ</t>
  </si>
  <si>
    <r>
      <rPr>
        <b/>
        <sz val="16"/>
        <color theme="1"/>
        <rFont val="TH SarabunPSK"/>
        <family val="2"/>
      </rPr>
      <t xml:space="preserve">วัตถุประสงค์ </t>
    </r>
    <r>
      <rPr>
        <sz val="16"/>
        <color theme="1"/>
        <rFont val="TH SarabunPSK"/>
        <family val="2"/>
      </rPr>
      <t>: เพื่อให้ประชาชนมีสุขภาพแข็งแรง อายุยืนยาว มีภาวการณ์เจ็บป่วยและการตายด้วยโรคที่เกิดจากพฤติกรรมเสี่ยงและโรคที่ป้องกันได้</t>
    </r>
  </si>
  <si>
    <t>ผลผลิต : อนามัยแม่ เด็ก สตรีและผู้สูงอายุ – รหัส 0601001</t>
  </si>
  <si>
    <r>
      <rPr>
        <b/>
        <sz val="16"/>
        <rFont val="TH SarabunPSK"/>
        <family val="2"/>
      </rPr>
      <t xml:space="preserve">วัตถุประสงค์ </t>
    </r>
    <r>
      <rPr>
        <sz val="16"/>
        <rFont val="TH SarabunPSK"/>
        <family val="2"/>
      </rPr>
      <t xml:space="preserve">: เพื่อให้เด็กมีภูมิต้านทานโรคและมีพัฒนาการที่เหมาะสมตามวัย ลดปัจจัยเสี่ยงจากการตั้งครรภ์ ลดอัตรา การตายในเด็กแรกเกิด </t>
    </r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</si>
  <si>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>คลินิกสุขภาพเด็กดี, คลินิกฝากครรภ์, คลินิกวางแผนครอบครัวและหลังคลอด, คลินิกวัยทอง, ศูนย์เด็กเล็กน่าอยู่คู่นมแม่, สถานรับเลี้ยง</t>
    </r>
  </si>
  <si>
    <t>ผลผลิต : ส่งเสริมสุขภาพเชิงรุกและป้องกันโรคไม่ติดต่อ - รหัส 0601002</t>
  </si>
  <si>
    <r>
      <rPr>
        <b/>
        <sz val="16"/>
        <color theme="1"/>
        <rFont val="TH SarabunPSK"/>
        <family val="2"/>
      </rPr>
      <t xml:space="preserve">วัตถุประสงค์ </t>
    </r>
    <r>
      <rPr>
        <sz val="16"/>
        <color theme="1"/>
        <rFont val="TH SarabunPSK"/>
        <family val="2"/>
      </rPr>
      <t>: เพื่อให้ประชาชนทุกกลุ่มวัยมีสุขภาพดี มีพฤติกรรมสุขภาพที่เหมาะสม ได้รับการดูแลและส่งเสริมสุขภาพอย่างทั่วถึง โดยจัดให้มี</t>
    </r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</si>
  <si>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>ออกหน่วยคัดกรองเชิงรุก, ออกหน่วยบริการสุขภาพชุมชน, ผลิตสื่อให้ความรู้ประชาชนในการดูแลสุขภาพ, จัดทำฐานข้อมูล, ควบคุม</t>
    </r>
  </si>
  <si>
    <t>ผลผลิต : สุขภาพจิต -  รหัส 0601003</t>
  </si>
  <si>
    <r>
      <rPr>
        <b/>
        <sz val="16"/>
        <rFont val="TH SarabunPSK"/>
        <family val="2"/>
      </rPr>
      <t xml:space="preserve">วัตถุประสงค์ </t>
    </r>
    <r>
      <rPr>
        <sz val="16"/>
        <rFont val="TH SarabunPSK"/>
        <family val="2"/>
      </rPr>
      <t>: เพื่อลดภาวะแทรกซ้อนและความรุนแรงของโรคจากการเจ็บป่วยทางจิต เพื่อให้ประชาชนที่มีปัญหาสุขภาพจิตได้รับการช่วยเหลือ</t>
    </r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</si>
  <si>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>บริการคลินิกครอบครัวอบอุ่น,บริการคลินิกสุขภาพจิต, ส่งเสริมสุขภาพจิตนักเรียน, ดูแลติดตามผู้ป่วยสุขภาพจิต ผู้ได้รับผลกระทบ</t>
    </r>
  </si>
  <si>
    <t>แผนงาน : ป้องกันและควบคุมโรคติดต่อ</t>
  </si>
  <si>
    <r>
      <t xml:space="preserve">วัตถุประสงค์ : </t>
    </r>
    <r>
      <rPr>
        <sz val="16"/>
        <color theme="1"/>
        <rFont val="TH SarabunPSK"/>
        <family val="2"/>
      </rPr>
      <t xml:space="preserve">เพื่อป้องกัน ควบคุม และหยุดยั้งการแพร่กระจายของโรคติดต่อภายในวงกว้าง โดยจัดให้มีระบบการควบคุมและป้องกันโรคติดต่อ </t>
    </r>
  </si>
  <si>
    <t>ผลผลิต : ระบาดวิทยาโรคติดต่อ -  รหัส 0602001</t>
  </si>
  <si>
    <r>
      <rPr>
        <b/>
        <sz val="16"/>
        <color theme="1"/>
        <rFont val="TH SarabunPSK"/>
        <family val="2"/>
      </rPr>
      <t xml:space="preserve">วัตถุประสงค์ </t>
    </r>
    <r>
      <rPr>
        <sz val="16"/>
        <color theme="1"/>
        <rFont val="TH SarabunPSK"/>
        <family val="2"/>
      </rPr>
      <t>: เพื่อควบคุมป้องกันไม่ให้โรคติดต่อระบาดไปในวงกว้างและลดอัตราการเจ็บป่วยและการตายที่เกิดจากโรคติดต่อ โดยจัดให้มี</t>
    </r>
  </si>
  <si>
    <r>
      <rPr>
        <b/>
        <sz val="16"/>
        <color theme="1"/>
        <rFont val="TH SarabunPSK"/>
        <family val="2"/>
      </rPr>
      <t xml:space="preserve">กิจกรรมหลัก : </t>
    </r>
    <r>
      <rPr>
        <sz val="16"/>
        <color theme="1"/>
        <rFont val="TH SarabunPSK"/>
        <family val="2"/>
      </rPr>
      <t>เฝ้าระวัง สอบสวนและควบคุมโรคติดต่อระดับพื้นที่, เฝ้าระวังโรคติดต่อส่วนกลาง, สอบสวนโรคติดต่อส่วนกลาง, ควบคุม</t>
    </r>
  </si>
  <si>
    <t>ผลผลิต : สร้างเสริมภูมิคุ้มกันโรคและป้องกันโรคติดต่อ -  รหัส 0602002</t>
  </si>
  <si>
    <r>
      <rPr>
        <b/>
        <sz val="16"/>
        <color theme="1"/>
        <rFont val="TH SarabunPSK"/>
        <family val="2"/>
      </rPr>
      <t xml:space="preserve">วัตถุประสงค์ </t>
    </r>
    <r>
      <rPr>
        <sz val="16"/>
        <color theme="1"/>
        <rFont val="TH SarabunPSK"/>
        <family val="2"/>
      </rPr>
      <t>: เพื่อให้ประชากรกลุ่มเสี่ยงมีภูมิคุ้มกันต่อโรคติดต่อที่ป้องกันได้ด้วยวัคซีนและเซรุ่ม โดยจัดให้มีบริการให้วัคซีนตามศูนย์บริการ</t>
    </r>
  </si>
  <si>
    <r>
      <rPr>
        <b/>
        <sz val="16"/>
        <color theme="1"/>
        <rFont val="TH SarabunPSK"/>
        <family val="2"/>
      </rPr>
      <t xml:space="preserve">กิจกรรมหลัก : </t>
    </r>
    <r>
      <rPr>
        <sz val="16"/>
        <color theme="1"/>
        <rFont val="TH SarabunPSK"/>
        <family val="2"/>
      </rPr>
      <t>ฉีด/หยอดวัคซีน, บริหารคลังวัคซีน, ควบคุมกำกับมาตรฐานการจัดเก็บวัคซีนและการเฝ้าระวังอาการภายหลังได้รับการสร้างเสริม</t>
    </r>
  </si>
  <si>
    <t>ผลผลิต : ควบคุมพาหะและแหล่งนำโรค -  รหัส 0602003</t>
  </si>
  <si>
    <r>
      <rPr>
        <b/>
        <sz val="16"/>
        <color theme="1"/>
        <rFont val="TH SarabunPSK"/>
        <family val="2"/>
      </rPr>
      <t xml:space="preserve">วัตถุประสงค์ </t>
    </r>
    <r>
      <rPr>
        <sz val="16"/>
        <color theme="1"/>
        <rFont val="TH SarabunPSK"/>
        <family val="2"/>
      </rPr>
      <t>: เพื่อลดความเสี่ยงในการแพร่โรคจากสัตว์และแมลงที่เป็นพาหะ โดยจัดให้มีการควบคุมและกำจัดสัตว์นำโรค เช่น หนู ยุง แมลงวัน</t>
    </r>
  </si>
  <si>
    <r>
      <rPr>
        <b/>
        <sz val="16"/>
        <color theme="1"/>
        <rFont val="TH SarabunPSK"/>
        <family val="2"/>
      </rPr>
      <t>กิจกรรมหลัก :</t>
    </r>
    <r>
      <rPr>
        <sz val="16"/>
        <color theme="1"/>
        <rFont val="TH SarabunPSK"/>
        <family val="2"/>
      </rPr>
      <t xml:space="preserve"> ควบคุมและกำจัดแหล่งเพาะพันธุ์ยุง, บริการกำจัดหนูตามสถานที่ราชการของ กทม., สนับสนุนการกำจัดแหล่งเพาะพันธุ์ยุงของหน่วยงานในพื้นที่, </t>
    </r>
  </si>
  <si>
    <r>
      <rPr>
        <b/>
        <sz val="16"/>
        <rFont val="TH SarabunPSK"/>
        <family val="2"/>
      </rPr>
      <t>วัตถุประสงค์</t>
    </r>
    <r>
      <rPr>
        <sz val="16"/>
        <rFont val="TH SarabunPSK"/>
        <family val="2"/>
      </rPr>
      <t xml:space="preserve"> เพื่อเพิ่มศักยภาพบุคลากรให้มีความเข้าใจ และความสามารถในการปฏิบัติงานเฝ้าระวัง ป้องกัน และควบคุมโรคไข้เลือดออกได้อย่างถูกต้อง เหมาะสม</t>
    </r>
  </si>
  <si>
    <t>ผลผลิต : ป้องกันแก้ไขปัญหาเอดส์และโรคติดต่อทางเพศสัมพันธ์ -  รหัส 0602004</t>
  </si>
  <si>
    <r>
      <rPr>
        <b/>
        <sz val="16"/>
        <color theme="1"/>
        <rFont val="TH SarabunPSK"/>
        <family val="2"/>
      </rPr>
      <t xml:space="preserve">วัตถุประสงค์ </t>
    </r>
    <r>
      <rPr>
        <sz val="16"/>
        <color theme="1"/>
        <rFont val="TH SarabunPSK"/>
        <family val="2"/>
      </rPr>
      <t>: เพื่อลดการติดเชื้อ HIV และ STIs รายใหม่ เพื่อให้ผู้ติดเชื้อ/ผู้ป่วยเอดส์และผู้ได้รับผลกระทบได้รับการดูแลรักษา และเพื่อให้การบริการรักษาพยาบาล</t>
    </r>
  </si>
  <si>
    <r>
      <rPr>
        <b/>
        <sz val="16"/>
        <color theme="1"/>
        <rFont val="TH SarabunPSK"/>
        <family val="2"/>
      </rPr>
      <t>กิจกรรมหลัก :</t>
    </r>
    <r>
      <rPr>
        <sz val="16"/>
        <color theme="1"/>
        <rFont val="TH SarabunPSK"/>
        <family val="2"/>
      </rPr>
      <t xml:space="preserve"> สงเคราะห์นมสำหรับเด็กที่มารดาติดเชื้อและอาหารทางการแพทย์แก่ผู้ติดเชื้อเอดส์, บริการคลินิก โรคติดต่อทางเพศสัมพันธ์, ออกหน่วย </t>
    </r>
  </si>
  <si>
    <r>
      <rPr>
        <b/>
        <sz val="16"/>
        <rFont val="TH SarabunPSK"/>
        <family val="2"/>
      </rPr>
      <t xml:space="preserve">วัตถุประสงค์ </t>
    </r>
    <r>
      <rPr>
        <sz val="16"/>
        <rFont val="TH SarabunPSK"/>
        <family val="2"/>
      </rPr>
      <t>: เพื่อลดการแพร่กระจายของเชื้อวัณโรค และการติดเชื้อวัณโรค รายใหม่ โดยจัดให้มีระบบการเฝ้าระวัง ค้นหาและส่งต่อเพื่อรักษาให้หายขาด</t>
    </r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</si>
  <si>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>เฝ้าระวัง/ควบคุมวัณโรคในศูนย์บริการฯ, ออกหน่วยเฝ้าระวังเพื่อควบคุมและป้องกันวัณโรค รณรงค์ป้องกันวัณโรค กทม./พื้นที่, จัดประชุม</t>
    </r>
  </si>
  <si>
    <t>ผลผลิต :  ควบคุมวัณโรค -  รหัส 0602005</t>
  </si>
  <si>
    <t>แผนงาน : อาหารปลอดภัย</t>
  </si>
  <si>
    <r>
      <rPr>
        <b/>
        <sz val="16"/>
        <color theme="1"/>
        <rFont val="TH SarabunPSK"/>
        <family val="2"/>
      </rPr>
      <t xml:space="preserve">วัตถุประสงค์ </t>
    </r>
    <r>
      <rPr>
        <sz val="16"/>
        <color theme="1"/>
        <rFont val="TH SarabunPSK"/>
        <family val="2"/>
      </rPr>
      <t>: เพื่อให้ประชาชนมีสุขภาพและอนามัยที่ดีได้บริโภคอาหารที่มีความปลอดภัย ปราศจากเชื้อโรคและสารปนเปื้อนที่เป็นอันตรายต่อสุขภาพ</t>
    </r>
  </si>
  <si>
    <t>ผลผลิต : สุขาภิบาลอาหาร -  รหัส 0603001</t>
  </si>
  <si>
    <r>
      <rPr>
        <b/>
        <sz val="16"/>
        <color theme="1"/>
        <rFont val="TH SarabunPSK"/>
        <family val="2"/>
      </rPr>
      <t xml:space="preserve">กิจกรรมหลัก : </t>
    </r>
    <r>
      <rPr>
        <sz val="16"/>
        <color theme="1"/>
        <rFont val="TH SarabunPSK"/>
        <family val="2"/>
      </rPr>
      <t xml:space="preserve">ศึกษาวิจัย จัดทำ ควบคุม กำกับมาตรฐานการสุขาภิบาลอาหาร สนับสนุนการปฏิบัติงานของสำนักงานเขตและหน่วยงานอื่น ๆ </t>
    </r>
  </si>
  <si>
    <t>ผลผลิต : ควบคุมการฆ่าและจำหน่ายเนื้อสัตว์ -  รหัส 0603002</t>
  </si>
  <si>
    <r>
      <rPr>
        <b/>
        <sz val="16"/>
        <rFont val="TH SarabunPSK"/>
        <family val="2"/>
      </rPr>
      <t xml:space="preserve">วัตถุประสงค์ </t>
    </r>
    <r>
      <rPr>
        <sz val="16"/>
        <rFont val="TH SarabunPSK"/>
        <family val="2"/>
      </rPr>
      <t>: เพื่อให้ประชาชนได้บริโภคเนื้อสัตว์ที่ปลอดจากโรคสัตว์สู่คนและถูกสุขอนามัย เหมาะสมต่อการบริโภค ปราศจากเชื้อก่อโรค</t>
    </r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</si>
  <si>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>ตรวจสุขภาพสัตว์ก่อนฆ่าและตรวจซากหลังฆ่าในโรงฆ่าสัตว์, ตรวจสุขอนามัยและวิการเนื้อสัตว์ในสถานประกอบการจำหน่าย</t>
    </r>
  </si>
  <si>
    <t>แผนงาน : อนามัยสิ่งแวดล้อม</t>
  </si>
  <si>
    <r>
      <rPr>
        <b/>
        <sz val="16"/>
        <color theme="1"/>
        <rFont val="TH SarabunPSK"/>
        <family val="2"/>
      </rPr>
      <t xml:space="preserve">วัตถุประสงค์ </t>
    </r>
    <r>
      <rPr>
        <sz val="16"/>
        <color theme="1"/>
        <rFont val="TH SarabunPSK"/>
        <family val="2"/>
      </rPr>
      <t xml:space="preserve">: เพื่อให้ประชาชนมีสุขอนามัยที่ดีปลอดภัยจากโรคและสิ่งคุกคามที่เป็นอันตรายต่อสุขภาพอันเกิดจากปัจจัยด้านสิ่งแวดล้อมในสถานประกอบการ </t>
    </r>
  </si>
  <si>
    <t>ผลผลิต : อนามัยสิ่งแวดล้อม – รหัส 0604001</t>
  </si>
  <si>
    <t>ผลผลิต : ควบคุมสารเคมีและวัตถุอันตราย – รหัส 0604002</t>
  </si>
  <si>
    <r>
      <rPr>
        <b/>
        <sz val="15"/>
        <rFont val="TH SarabunPSK"/>
        <family val="2"/>
      </rPr>
      <t xml:space="preserve">วัตถุประสงค์ </t>
    </r>
    <r>
      <rPr>
        <sz val="15"/>
        <rFont val="TH SarabunPSK"/>
        <family val="2"/>
      </rPr>
      <t>: เพื่อลดความเสี่ยงภัยอันตรายที่เกิดจากสารเคมีและวัตถุอันตราย ไม่ว่าจะเกิดจากการเก็บการใช้ การผลิต การขนส่ง โดยจัดให้มีการสำรวจจัดทำทะเบียนแหล่งเสี่ยงภัย</t>
    </r>
  </si>
  <si>
    <r>
      <rPr>
        <b/>
        <sz val="15"/>
        <rFont val="TH SarabunPSK"/>
        <family val="2"/>
      </rPr>
      <t xml:space="preserve">กิจกรรมหลัก : </t>
    </r>
    <r>
      <rPr>
        <sz val="15"/>
        <rFont val="TH SarabunPSK"/>
        <family val="2"/>
      </rPr>
      <t>จัดทำหลักเกณฑ์มาตรฐาน คำแนะนำ ด้านการจัดการสารเคมีและวัตถุอันตราย วิเคราะห์ วิจัย สำรวจและตรวจสถานประกอบการที่มีความเสี่ยงด้านการจัดการ</t>
    </r>
  </si>
  <si>
    <t>แผนงาน : ควบคุมสัตว์และโรคในสัตว์</t>
  </si>
  <si>
    <r>
      <rPr>
        <b/>
        <sz val="15"/>
        <color theme="1"/>
        <rFont val="TH SarabunPSK"/>
        <family val="2"/>
      </rPr>
      <t xml:space="preserve">วัตถุประสงค์ </t>
    </r>
    <r>
      <rPr>
        <sz val="15"/>
        <color theme="1"/>
        <rFont val="TH SarabunPSK"/>
        <family val="2"/>
      </rPr>
      <t>: เพื่อป้องกันการแพร่ระบาดโรคในสัตว์เลี้ยง ลดปัญหาอันเกิดจากการแพร่พันธุ์สัตว์ และส่งเสริมการเลี้ยงสัตว์อย่างถูกวิธี</t>
    </r>
  </si>
  <si>
    <t>ผลผลิต : ควบคุมโรคในสัตว์ - รหัส 0605001</t>
  </si>
  <si>
    <r>
      <rPr>
        <b/>
        <sz val="15"/>
        <color theme="1"/>
        <rFont val="TH SarabunPSK"/>
        <family val="2"/>
      </rPr>
      <t xml:space="preserve">วัตถุประสงค์ </t>
    </r>
    <r>
      <rPr>
        <sz val="15"/>
        <color theme="1"/>
        <rFont val="TH SarabunPSK"/>
        <family val="2"/>
      </rPr>
      <t xml:space="preserve">: เพื่อป้องกันไม่ให้โรคในสัตว์ติดต่อสู่คน และตัดวงจรการระบาดของโรคระหว่างสัตว์ โดยจัดให้มีการควบคุม ป้องกัน เฝ้าระวังและสอบสวนโรค ลดพาหะนำโรค </t>
    </r>
  </si>
  <si>
    <r>
      <rPr>
        <b/>
        <sz val="15"/>
        <rFont val="TH SarabunPSK"/>
        <family val="2"/>
      </rPr>
      <t xml:space="preserve">กิจกรรมหลัก :  </t>
    </r>
    <r>
      <rPr>
        <sz val="15"/>
        <rFont val="TH SarabunPSK"/>
        <family val="2"/>
      </rPr>
      <t xml:space="preserve">เฝ้าระวัง สอบสวนและควบคุมโรคพิษสุนัขบ้า ฉีดวัคซีนป้องกันโรคพิษสุนัขบ้าในสุนัขและแมว, เฝ้าระวัง สอบสวนและควบคุมป้องกันโรคสัตว์สู่คน, </t>
    </r>
  </si>
  <si>
    <t>ผลผลิต : ศูนย์ควบคุมสุนัข - รหัส 0605002</t>
  </si>
  <si>
    <r>
      <rPr>
        <b/>
        <sz val="15"/>
        <rFont val="TH SarabunPSK"/>
        <family val="2"/>
      </rPr>
      <t xml:space="preserve">วัตถุประสงค์ </t>
    </r>
    <r>
      <rPr>
        <sz val="15"/>
        <rFont val="TH SarabunPSK"/>
        <family val="2"/>
      </rPr>
      <t xml:space="preserve">: เพื่อลดปัญหาเหตุเดือดร้อนรำคาญและความไม่ปลอดภัยที่เกิดจากการทำร้ายและโรคพิษสุนัขบ้าของสุนัขจรจัด โดยแก้ไขปัญหาเรื่องร้องเรียนและจับสุนัข </t>
    </r>
  </si>
  <si>
    <t>ผลผลิต : สงเคราะห์สาธารณสุข - รหัส 0608006</t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</si>
  <si>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>กิจกรรมรักษาพยาบาลเบื้องต้น (เตรียมผู้ป่วยและบริการผู้ป่วย) กิจกรรมรักษาพยาบาลเพิ่มเติม (ปฏิบัติการพยาบาล บริการรังสีวิทยา</t>
    </r>
  </si>
  <si>
    <t>บริการพยาธิวิทยาเบื้องต้น บริการทางเภสัชกรรม) กิจกรรมสนับสนุนกลาง (จัดหาและบำรุงรักษาอุปกรณ์และครุภัณฑ์ทางการแพทย์ส่วนกลาง เตรียมเครื่องมือ</t>
  </si>
  <si>
    <t xml:space="preserve">และซักรีด เวชระเบียนและทะเบียนผู้ป่วย สนับสนุนกลาง (ศูนย์สาขา)) เตรียมตรวจและบริการผู้ป่วย, ปฏิบัติการพยาบาล, บริการรังสีวิทยา, </t>
  </si>
  <si>
    <t xml:space="preserve">บริการตรวจทางพยาธิวิทยาเบื้องต้น, บริการทางเภสัชกรรม, จัดหาและบำรุงรักษาอุปกรณ์และครุภัณฑ์ทางการแพทย์ส่วนกลาง, เตรียมเครื่องมือและบริการผ้า, </t>
  </si>
  <si>
    <t>บริการเวชระเบียนและทะเบียนผู้ป่วย, เตรียมผู้ป่วยและปฏิบัติการพยาบาล(ศูนย์สาขา), สนับสนุนกลาง (ศูนย์สาขา), ผลิตสื่อให้ความรู้ประชาชน</t>
  </si>
  <si>
    <t>การบริหารและการจัดทรัพยากรทางสังคม</t>
  </si>
  <si>
    <r>
      <rPr>
        <b/>
        <sz val="15"/>
        <rFont val="TH SarabunPSK"/>
        <family val="2"/>
      </rPr>
      <t xml:space="preserve">กิจกรรมหลัก : </t>
    </r>
    <r>
      <rPr>
        <sz val="15"/>
        <rFont val="TH SarabunPSK"/>
        <family val="2"/>
      </rPr>
      <t xml:space="preserve">แก้ไขปัญหาเรื่องร้องเรียนและจับสุนัขจรจัด, รักษาโรคทั่วไปผ่าตัดทำหมันสุนัขและแมว, ควบคุมดูแลสุนัขคืนและหาบ้านให้สุนัข, ดูแลอาคารและสถานที่ควบคุมสุนัข </t>
    </r>
  </si>
  <si>
    <t>ยุทธศาสตร์ย่อยที่ 1.5 เมืองสุขภาพดี (Healthy City) เป้าประสงค์ที่ 1.5.11 ประชาชนบริโภคอาหารที่มีความปลอดภัยจากเชื้อโรคและสารปนเปื้อน</t>
  </si>
  <si>
    <t>ที่เป็นอันตรายต่อสุขภาพ กลยุทธ์ 1.5.11.2 ส่งเสริมการรับรองมาตรฐานสถานประกอบการอาหาร</t>
  </si>
  <si>
    <r>
      <rPr>
        <b/>
        <sz val="16"/>
        <rFont val="TH SarabunPSK"/>
        <family val="2"/>
      </rPr>
      <t xml:space="preserve">วัตถุประสงค์ </t>
    </r>
    <r>
      <rPr>
        <sz val="16"/>
        <rFont val="TH SarabunPSK"/>
        <family val="2"/>
      </rPr>
      <t>: เพื่อปรับปรุง ยกระดับมาตรฐานการสุขาภิบาลอาหารในสถานประกอบการอาหาร (ร้านอาหาร ซุปเปอร์มาร์เก็ต มินิมาร์ท ร้านขาย ของชำ ตลาด</t>
    </r>
  </si>
  <si>
    <t xml:space="preserve"> แผงลอย จำหน่ายอาหารริมบาทวิถี โรงอาหารในสถานศึกษาสังกัดกรุงเทพมหานคร) ให้ได้มาตรฐานของกรุงเทพมหานคร เฝ้าระวังและประเมินความเสี่ยงด้านคุณภาพ</t>
  </si>
  <si>
    <t>อาหารและน้ำ พัฒนาความร่วมมือเครือข่ายการสุขาภิบาลอาหารระหว่างภาครัฐ เอกชน และประชาชนให้เกิดความเข้มแข็ง สนับสนุนการบังคับใช้กฎหมาย</t>
  </si>
  <si>
    <t>ที่เกี่ยวข้องอย่างจริงจัง ตลอดจนการให้ความรู้เรื่องการสุขาภิบาลอาหารและอาหารปลอดภัยแก่ผู้ประกอบการ ผู้บริโภค และเจ้าหน้าที่ผู้ปฏิบัติงาน รวมทั้งสร้างเสริม</t>
  </si>
  <si>
    <t>ความรู้และประสบการณ์การทำงานของบุคลากรในสายงานสุขาภิบาลให้มีศักยภาพ เพื่อสนับสนุนให้หน่วยงานเป็นองค์กรด้านการบริการทางวิชาการที่เข้มแข็ง</t>
  </si>
  <si>
    <t>และเป็นสากลมากยิ่งขึ้น</t>
  </si>
  <si>
    <t xml:space="preserve">เมืองสุขภาพดี (Healthy City) เป้าประสงค์ที่ 1.5.11 ประชาชนบริโภคอาหารที่มีความปลอดภัยจากเชื้อโรคและสารปนเปื้อนที่เป็นอันตรายต่อสุขภาพ </t>
  </si>
  <si>
    <r>
      <rPr>
        <b/>
        <sz val="16"/>
        <rFont val="TH SarabunPSK"/>
        <family val="2"/>
      </rPr>
      <t xml:space="preserve">วัตถุประสงค์ </t>
    </r>
    <r>
      <rPr>
        <sz val="16"/>
        <rFont val="TH SarabunPSK"/>
        <family val="2"/>
      </rPr>
      <t>: เพื่อจัดการอนามัยสิ่งแวดล้อมของกรุงเทพมหานครอันเป็นการป้องกันโรคและมลพิษ และสร้างความปลอดภัยให้แก่ประชาชนด้วยการควบคุม</t>
    </r>
  </si>
  <si>
    <t xml:space="preserve">สถานประกอบการกิจการที่เป็นอันตรายต่อสุขภาพ สถานที่สาธารณะ หรือสถานที่อื่นใด เพื่อคุ้มครองสุขภาพของประชาชนเพื่อลดปัญหาเหตุเดือดร้อนรำคาญ </t>
  </si>
  <si>
    <t>โดยจัดให้มีมาตรฐานด้านอนามัยสิ่งแวดล้อมและอาชีวอนามัย ตรวจประเมินอนามัยสิ่งแวดล้อมและอาชีวอนามัยของสถานประกอบการ สถานที่สาธารณะ</t>
  </si>
  <si>
    <t>และสถานที่อื่นใด ตามกฎหมายว่าด้วยการสาธารณสุขและกฎหมายอื่นที่เกี่ยวข้อง เพื่อป้องกันโรคที่เกิดจากการประกอบอาชีพและอุบัติเหตุจากการทำงาน</t>
  </si>
  <si>
    <t xml:space="preserve">โดยจัดให้มีการป้องกันและแก้ไขปัญหาอาชีวอนามัยและสภาพแวดล้อมในการทำงานให้เหมาะสมเป็นไปตามมาตรฐาน </t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</si>
  <si>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>จัดทำหลักเกณฑ์มาตรฐาน คำแนะนำด้านอนามัยสิ่งแวดล้อมและอาชีวอนามัย และวิเคราะห์ วิจัย  จัดทำ ปรับปรุง แก้ไขกฎหมายและตอบข้อหารือ</t>
    </r>
  </si>
  <si>
    <t>กฎหมายที่เกี่ยวข้องกับงานอนามัยสิ่งแวดล้อมและอาชีวอนามัย  ส่งเสริมสนับสนุนเผยแพร่ทางวิชาการด้านอนามัยสิ่งแวดล้อมและอาชีวอนามัยพัฒนาบุคลากร</t>
  </si>
  <si>
    <t xml:space="preserve">ที่ปฏิบัติงานด้านอนามัยสิ่งแวดล้อมและอาชีวอนามัยที่เกี่ยวข้อง ตรวจสอบ แนะนำ ตรวจประเมินด้านอนามัยสิ่งแวดล้อมและอาชีวอนามัยในสถานประกอบการ </t>
  </si>
  <si>
    <t>อาคารหรือสถานที่สาธารณะ และสถานที่อื่นใด และตรวจตามกฎหมายอื่นที่เกี่ยวข้อง ตรวจ/เฝ้าระวังเหตุเดือดร้อนรำคาญ ปฏิบัติการสนับสนุนการจัดการ</t>
  </si>
  <si>
    <t>อนามัยสิ่งแวดล้อมและอาชีวอนามัยในภาวะฉุกเฉิน จัดทำฐานข้อมูลและส่งเสริมการเสริมสร้างความเข้มแข็งของเครือข่ายด้านอาชีวอนามัยและความปลอดภัย</t>
  </si>
  <si>
    <t>ในการทำงาน จัดทำ พัฒนา และบริหารจัดการระบบสารสนเทศด้านอนามัยสิ่งแวดล้อมและอาชีวอนามัย บำรุงรักษาเครื่องมือวิทยาศาสตร์และเทคโนโลยี</t>
  </si>
  <si>
    <t>เพื่อการตรวจสอบสภาวะสุขาภิบาลสิ่งแวดล้อม</t>
  </si>
  <si>
    <t>และบริหารจัดการระบบสารสนเทศภูมิศาสตร์เพื่อการบริหารจัดการสารเคมี</t>
  </si>
  <si>
    <t xml:space="preserve">จัดทำสื่อประสัมพันธ์ เผยแพร่ สนับสนุนเจ้าหน้าที่ บุคลากร สถานประกอบการ และหน่วยงานที่เกี่ยวข้อง ปฏิบัติการสนับสนุนการจัดการสารเคมีในภาวะฉุกเฉิน จัดทำ พัฒนา </t>
  </si>
  <si>
    <r>
      <rPr>
        <b/>
        <sz val="16"/>
        <rFont val="TH SarabunPSK"/>
        <family val="2"/>
      </rPr>
      <t>กิจกรรมหลัก</t>
    </r>
    <r>
      <rPr>
        <sz val="16"/>
        <rFont val="TH SarabunPSK"/>
        <family val="2"/>
      </rPr>
      <t xml:space="preserve"> : บริการบำบัดรักษาจิตสังคมบำบัด (BMA Matrix Model), บริการลดอันตรายจากการใช้ยาเสพติด และบริการบำบัดรักษาด้วยเมทาโดน, บริการบำบัด</t>
    </r>
  </si>
  <si>
    <t>รักษาผู้ติดบุหรี่, บริการบำบัดรักษาผู้ติดแอลกอฮอล์, การติดตามและดูแลระหว่างการบำบัดและหลังผ่านการบำบัด, บริการจิตสังคมบำบัด/บำบัดรักษาผู้ติดบุหรี่</t>
  </si>
  <si>
    <t>และแอลกอฮอล์ (สำหรับศูนย์ที่ไม่มีคลินิกยาเสพติด), ผลิตสื่อสิ่งพิมพ์สนับสนุนด้านการบำบัดการติดยาเสพติด, ควบคุมกำกับมาตรฐานงานบริการบำบัดยาเสพติด</t>
  </si>
  <si>
    <t>สนับสนุนคลินิกทันตกรรม, ดูแลและสนับสนุนระบบสารสนเทศศูนย์บริการสาธารณสุข, ควบคุมมาตรฐานศูนย์บริการสาธารณสุข (pHCA)</t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</si>
  <si>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 xml:space="preserve">อำนวยการและบริหารงานทั่วไป, ดูแลอาคารและสถานที่, การเงินและบัญชี, ธุรการและบริหารงานทั่วไป (ศูนย์สาขา), บริหารศูนย์ประสานงาน, </t>
    </r>
  </si>
  <si>
    <t>BMA Matrix Model</t>
  </si>
  <si>
    <r>
      <t>แผนงาน</t>
    </r>
    <r>
      <rPr>
        <b/>
        <sz val="16"/>
        <color rgb="FFFF0000"/>
        <rFont val="TH SarabunPSK"/>
        <family val="2"/>
      </rPr>
      <t xml:space="preserve"> : </t>
    </r>
    <r>
      <rPr>
        <b/>
        <sz val="16"/>
        <rFont val="TH SarabunPSK"/>
        <family val="2"/>
      </rPr>
      <t>บริหารทรัพยากรบุคคล</t>
    </r>
  </si>
  <si>
    <t xml:space="preserve">   1. เงินเดือน  </t>
  </si>
  <si>
    <t xml:space="preserve">   2. ค่าจ้างประจำ	</t>
  </si>
  <si>
    <t xml:space="preserve">   3. ค่าจ้างชั่วคราว	</t>
  </si>
  <si>
    <t xml:space="preserve">   4. ค่าตอบแทน ใช้สอยและวัสดุ	</t>
  </si>
  <si>
    <t>ค่าตอบแทนบุคลากรทางการแพทย์ที่ไม่ปฏิบัติ</t>
  </si>
  <si>
    <t>เวชปฏิบัติส่วนตัว</t>
  </si>
  <si>
    <t>ค่าตอบแทนเงินเพิ่มพิเศษสำหรับแพทย์</t>
  </si>
  <si>
    <t>สาขาส่งเสริมพิเศษ</t>
  </si>
  <si>
    <t>ค่าตอบแทนบุคลากรด้านการแพทย์</t>
  </si>
  <si>
    <t>และสาธารณสุข</t>
  </si>
  <si>
    <t>ค่าตอบแทนเหมาจ่ายแทนการจัดหา</t>
  </si>
  <si>
    <t>รถประจำตำแหน่ง</t>
  </si>
  <si>
    <t xml:space="preserve">   ค่าตอบแทน ใช้สอยและวัสดุ</t>
  </si>
  <si>
    <t xml:space="preserve">   1. ค่าใช้สอย</t>
  </si>
  <si>
    <t>ส่วนใหญ่เป็นค่าซ่อมแซมยานพาหนะ ค่าบำรุงรักษาวัสดุ</t>
  </si>
  <si>
    <t>อุปกรณ์ทางการแพทย์ ค่าทำฟันเทียม (ค่าแลป) ฯลฯ</t>
  </si>
  <si>
    <t xml:space="preserve">   2. ค่าวัสดุ</t>
  </si>
  <si>
    <t>ส่วนใหญ่เป็นค่าเวชภัณฑ์/ค่ายา/ค่าวัคซีน ค่าฟิล์มเอกซเรย์</t>
  </si>
  <si>
    <t>และน้ำยาล้างฟิล์มเอกซเรย์ ค่าอุปกรณ์ทันตกรรม ฯลฯ</t>
  </si>
  <si>
    <t xml:space="preserve">   1.1 ค่าตอบแทน ใช้สอยและวัสดุ</t>
  </si>
  <si>
    <t xml:space="preserve">        ส่วนใหญ่เป็นค่าอาหารทำการนอกเวลา ค่าตอบแทนกรรมการ</t>
  </si>
  <si>
    <t xml:space="preserve">        ผู้อ่านตรวจและประเมินผลงานทางวิชาการ ค่าเบี้ยประชุม ฯลฯ</t>
  </si>
  <si>
    <t xml:space="preserve">        ส่วนใหญ่เป็นค่าบำรุงรักษาระบบเครือข่ายและโปรแกรม</t>
  </si>
  <si>
    <t xml:space="preserve">        ประยุกต์ ค่าจ้างเหมาบริการเป็นรายบุคคล ค่าซ่อมแซม</t>
  </si>
  <si>
    <t xml:space="preserve">        ยานพาหนะ ฯลฯ</t>
  </si>
  <si>
    <t xml:space="preserve">        ส่วนใหญ่เป็นค่าวัสดุน้ำมันเชื้อเพลิงและน้ำมันหล่อลื่น</t>
  </si>
  <si>
    <t xml:space="preserve">        ค่าวัสดุสำนักงาน ค่าวัสดุยานพาหนะ ฯลฯ</t>
  </si>
  <si>
    <t xml:space="preserve">   1.2 ค่าสาธารณูปโภค		</t>
  </si>
  <si>
    <t xml:space="preserve">        ค่าไฟฟ้า ค่าน้ำประปา ค่าโทรศัพท์ ค่าโทรศัพท์เคลื่อนที่ </t>
  </si>
  <si>
    <t xml:space="preserve">        ค่าไปรษณีย์ ค่าบริการอินเตอร์เน็ทความเร็วสูง</t>
  </si>
  <si>
    <t xml:space="preserve">   ค่าครุภัณฑ์ ที่ดินและสิ่งก่อสร้าง</t>
  </si>
  <si>
    <t xml:space="preserve">   2.1 ค่าครุภัณฑ์</t>
  </si>
  <si>
    <t>(1) รถยนต์ตรวจการณ์ ปริมาตรกระบอกสูบ</t>
  </si>
  <si>
    <t xml:space="preserve">     ไม่ต่ำกว่า 2,000 ซีซี หรือกำลังเครื่องยนต์</t>
  </si>
  <si>
    <t xml:space="preserve">     สูงสุดไม่ต่ำกว่า 110 กิโลวัตต์ เครื่องยนต์</t>
  </si>
  <si>
    <t xml:space="preserve">     ดีเซล แบบขับเคลื่อน 2 ล้อ 1 คัน</t>
  </si>
  <si>
    <t>(2) รถโดยสารขนาด 12 ที่นั่ง (ดีเซล) ปริมาตร</t>
  </si>
  <si>
    <t xml:space="preserve">     กระบอกสูบไม่ต่ำกว่า 2,400 ซีซี หรือกำลัง</t>
  </si>
  <si>
    <t xml:space="preserve">     เครื่องยนต์สูงสุดไม่ต่ำกว่า 90 กิโลวัตต์ 1 คัน</t>
  </si>
  <si>
    <t>(3) รถโดยสารขนาด 12 ที่นั่ง (ดีเซล) ปริมาตร</t>
  </si>
  <si>
    <t xml:space="preserve">     เครื่องยนต์สูงสุดไม่ต่ำกว่า 90 กิโลวัตต์ 2 คัน</t>
  </si>
  <si>
    <t>(4) รถบรรทุก (ดีเซล) ขนาด 1 ตัน ปริมาตร</t>
  </si>
  <si>
    <t xml:space="preserve">     เครื่องยนต์สูงสุดไม่ต่ำกว่า 110 กิโลวัตต์</t>
  </si>
  <si>
    <t xml:space="preserve">     ขับเคลื่อน 2 ล้อ แบบดับเบิ้ลแค็บ 1 คัน</t>
  </si>
  <si>
    <t>(5) รถบรรทุก (ดีเซล) ขนาด 1 ตัน ปริมาตร</t>
  </si>
  <si>
    <t xml:space="preserve">     กระบอกสูบไม่ต่ำกว่า 2,400 ซีซี หริอกำลัง</t>
  </si>
  <si>
    <t xml:space="preserve">     เครื่องยนต์สูงสุดไม่ต่ำกว่า 110 กิโลวัตต์ </t>
  </si>
  <si>
    <t xml:space="preserve">   2.2 ค่าที่ดินและสิ่งก่อสร้าง</t>
  </si>
  <si>
    <t xml:space="preserve">        รายการผูกพัน</t>
  </si>
  <si>
    <t xml:space="preserve">        0623090-62-01</t>
  </si>
  <si>
    <t xml:space="preserve"> (1) โครงการก่อสร้างอาคารสำนักงานชันสูตร</t>
  </si>
  <si>
    <t xml:space="preserve">     สาธารณสุขและศูนย์บริการสาธารณสุข 7 </t>
  </si>
  <si>
    <t xml:space="preserve">     บุญมี ปุรุราชรังสรรค์</t>
  </si>
  <si>
    <t xml:space="preserve">     วัตถุประสงค์</t>
  </si>
  <si>
    <t xml:space="preserve">     - เพื่อเพิ่มพื้นที่ใช้สอยในการดำเนินการห้องปฏิบัติการ</t>
  </si>
  <si>
    <t xml:space="preserve">       ด้านการแพทย์และสาธารณสุข</t>
  </si>
  <si>
    <t xml:space="preserve">     - เพื่อส่งเสริม ป้องกัน รักษาและบำบัดฟื้นฟูสมรรถภาพ</t>
  </si>
  <si>
    <t xml:space="preserve">       ในการดูแลตนเองให้แก่ประชาชน อันมีผลให้ประชาชน</t>
  </si>
  <si>
    <t xml:space="preserve">       มีคุณภาพชีวิตที่ดีขึ้น</t>
  </si>
  <si>
    <t xml:space="preserve">     - เพื่อให้ประชาชนที่มารับบริการได้รับความสะดวก</t>
  </si>
  <si>
    <t xml:space="preserve">       และปลอดภัย</t>
  </si>
  <si>
    <t xml:space="preserve">     ระยะเวลาดำเนินการ 6 ปี (2562 - 2567)</t>
  </si>
  <si>
    <t xml:space="preserve">     เป้าหมายของโครงการ</t>
  </si>
  <si>
    <t xml:space="preserve">    </t>
  </si>
  <si>
    <t xml:space="preserve">     - เพิ่มศักยภาพด้านการรักษาพยาบาล </t>
  </si>
  <si>
    <t xml:space="preserve">     - ให้เป็นสถานพยาบาลที่ให้บริการประชาชน </t>
  </si>
  <si>
    <t xml:space="preserve">       ได้อย่างมีประสิทธิภาพครบถ้วน</t>
  </si>
  <si>
    <t xml:space="preserve">     กิจกรรมหลัก</t>
  </si>
  <si>
    <t xml:space="preserve">     - ก่อสร้างอาคาร ค.ส.ล. 4 ชั้น พร้อมที่จอดรถ</t>
  </si>
  <si>
    <t xml:space="preserve">       ชั้นใต้ดิน 1 ชั้น พื้นที่ใช้สอยประมาณ </t>
  </si>
  <si>
    <t xml:space="preserve">       9,997 ตร.ม. 1 หลัง </t>
  </si>
  <si>
    <t>ก่อสร้างอาคารสำนักงานชันสูตรสาธารณสุข</t>
  </si>
  <si>
    <t xml:space="preserve">และศูนย์บริการสาธารณสุข 7 บุญมี </t>
  </si>
  <si>
    <t>ปุรุราชรังสรรค์</t>
  </si>
  <si>
    <t xml:space="preserve">ตามแบบเลขที่ อ.4542 </t>
  </si>
  <si>
    <t>- รื้อถอนอาคาร ค.ส.ล. 2 ชั้น ขนาดประมาณ 38 x 10 ม. 1 หลัง</t>
  </si>
  <si>
    <t>- รื้อถอนอาคาร ค.ส.ล. 2 ชั้น ขนาดประมาณ 15 x 10 ม. 1 หลัง</t>
  </si>
  <si>
    <t xml:space="preserve">- รื้อถอนอาคารบ้านพักนักการภารโรง 2 ชั้น ขนาดประมาณ </t>
  </si>
  <si>
    <t xml:space="preserve">  15 x 7 ม. 1 หลัง </t>
  </si>
  <si>
    <t xml:space="preserve">- ก่อสร้างอาคาร ค.ส.ล. 4 ชั้น พร้อมที่จอดรถชั้นใต้ดิน 1 ชั้น </t>
  </si>
  <si>
    <t xml:space="preserve">  พื้นที่ใช้สอยประมาณ 9,997 ตร.ม. 1 หลัง </t>
  </si>
  <si>
    <t>- งานภูมิทัศน์ งานผังบริเวณและสิ่งก่อสร้างประกอบอื่นๆ</t>
  </si>
  <si>
    <t>- งานครุภัณฑ์</t>
  </si>
  <si>
    <t>งบประมาณทั้งสิ้น</t>
  </si>
  <si>
    <t>ปี 2562 ถึงปี 2564 ตั้งงบประมาณ</t>
  </si>
  <si>
    <t>ปี 2565 ตั้งงบประมาณ</t>
  </si>
  <si>
    <t>ปี 2566 ตั้งงบประมาณ</t>
  </si>
  <si>
    <t>ปี 2567 ผูกพันงบประมาณ</t>
  </si>
  <si>
    <t xml:space="preserve">        0623087-66-01</t>
  </si>
  <si>
    <t xml:space="preserve"> (2) โครงการก่อสร้างอาคารศูนย์ศึกษาชีวิต</t>
  </si>
  <si>
    <t xml:space="preserve">      และปรับปรุงอาคารกลุ่มพัฒนาการบำบัด</t>
  </si>
  <si>
    <t xml:space="preserve">      รักษาผู้ติดยาเสพติด</t>
  </si>
  <si>
    <t xml:space="preserve">     - เพื่อก่อสร้างอาคารศูนย์ศึกษาชีวิตใช้เป็นสถานที่เพื่อให้</t>
  </si>
  <si>
    <t xml:space="preserve">       เด็กและเยาวชนเข้ามารับบริการเสริมสร้างภูมิคุ้มกัน</t>
  </si>
  <si>
    <t xml:space="preserve">     - เพื่อปรับปรุงอาคารที่ทำการกลุ่มพัฒนาการบำบัดรักษา</t>
  </si>
  <si>
    <t xml:space="preserve">       ผู้ติดยาเสพติดให้สามารถรองรับภารกิจของกลุ่มพัฒนา</t>
  </si>
  <si>
    <t xml:space="preserve">       การบำบัด</t>
  </si>
  <si>
    <t xml:space="preserve">     ระยะเวลาดำเนินการ 2 ปี (2566 - 2567)</t>
  </si>
  <si>
    <t xml:space="preserve">     - ส่งเสริมป้องกันยาเสพติดในเด็กและเยาวชนโดยใช้</t>
  </si>
  <si>
    <t xml:space="preserve">       หลักสูตรศูนย์ศึกษาชีวิต</t>
  </si>
  <si>
    <t xml:space="preserve">     - ให้บริการประชาชนได้ครอบคลุมทั้งด้านการป้องกัน </t>
  </si>
  <si>
    <t xml:space="preserve">       และแก้ไขปัญหาผู้เสพผู้ติดยาเสพติด</t>
  </si>
  <si>
    <t xml:space="preserve">     - ก่อสร้างอาคาร ค.ส.ล. 4 ชั้น 1 หลัง</t>
  </si>
  <si>
    <t xml:space="preserve">       ปรับปรุงอาคาร ค.ส.ล. 3 ชั้น 1 งาน</t>
  </si>
  <si>
    <t>ก่อสร้างอาคารศูนย์ศึกษาชีวิตและปรับปรุงอาคาร</t>
  </si>
  <si>
    <t>กลุ่มพัฒนาการบำบัดรักษาผู้ติดยาเสพติด</t>
  </si>
  <si>
    <t>งานรื้อถอน+ขนย้าย</t>
  </si>
  <si>
    <t>- รื้อถอนอาคารบ้านพัก 1 ชั้น จำนวน 1 หลัง</t>
  </si>
  <si>
    <t>- รื้อถอนอาคาร 3 ชั้น (บางส่วน) จำนวน 1 งาน</t>
  </si>
  <si>
    <t>- รื้อถอนรั้วเดิมด้านหน้าอาคาร จำนวน 1 งาน</t>
  </si>
  <si>
    <t>ก่อสร้างอาคาร</t>
  </si>
  <si>
    <t>- ก่อสร้างอาคาร ค.ส.ล. สูง 4 ชั้น ขนาดประมาณ 14.00 x 19.00 ม.</t>
  </si>
  <si>
    <t xml:space="preserve">  พื้นที่ประมาณ 1,385 ตร.ม. ตามแบบเลขที่ อ2.0005 จำนวน 1 หลัง </t>
  </si>
  <si>
    <t>- ปรับปรุงอาคาร ค.ส.ล. สูง 3 ชั้น ขนาดประมาณ 8.00 x 15.00 ม.</t>
  </si>
  <si>
    <t xml:space="preserve">  พื้นที่ประมาณ 475 ตร.ม. ตามแบบเลขที่ อ2.0005 จำนวน 1 งาน </t>
  </si>
  <si>
    <t>งานครุภัณฑ์</t>
  </si>
  <si>
    <t>งานตกแต่งภายในอาคาร</t>
  </si>
  <si>
    <t>งานภูมิทัศน์</t>
  </si>
  <si>
    <t>งานผังบริเวณและสิ่งก่อสร้างประกอบอื่นๆ</t>
  </si>
  <si>
    <t>- ก่อสร้างลาน ค.ส.ล. ถนนภายใน ตามแบบเลขที่ อ2.0005</t>
  </si>
  <si>
    <t>- ก่อสร้างท่อและรางระบายน้ำพร้อมบ่อพักตามแบบเลขที่ อ2.0005</t>
  </si>
  <si>
    <t>- ก่อสร้างปรับปรุงรั้วโดยรอบ รั้วอิฐบล็อคตามแบบ</t>
  </si>
  <si>
    <t>เงินสมทบกองทุนหลักประกันสุขภาพกรุงเทพมหานคร</t>
  </si>
  <si>
    <t xml:space="preserve">ค่าใช้จ่ายโครงการนวัตกรรมทางการแพทย์และสาธารณสุข 
</t>
  </si>
  <si>
    <t>สำนักอนามัย ปี 2566</t>
  </si>
  <si>
    <t xml:space="preserve">   1. ค่าตอบแทน </t>
  </si>
  <si>
    <t>ค่าเบี้ยประชุม</t>
  </si>
  <si>
    <t xml:space="preserve">   2. ค่าใช้สอย</t>
  </si>
  <si>
    <t>ค่ารับรอง</t>
  </si>
  <si>
    <t xml:space="preserve">   3. ค่าวัสดุ</t>
  </si>
  <si>
    <t xml:space="preserve">ส่วนใหญ่เป็นค่าอาหารเสริม (นม) ค่าวัสดุแบบฟอร์ม </t>
  </si>
  <si>
    <t>ค่าจัดทำหนังสือ เอกสารฯ  ฯลฯ</t>
  </si>
  <si>
    <t xml:space="preserve">   ค่าใช้สอย</t>
  </si>
  <si>
    <t xml:space="preserve">     ค่าตอบแทน ใช้สอยและวัสดุ</t>
  </si>
  <si>
    <t xml:space="preserve">     1. ค่าใช้สอย</t>
  </si>
  <si>
    <t xml:space="preserve">  ส่วนใหญ่เป็นค่าบำรุงรักษาระบบเครือข่ายและโปรแกรมประยุกต์</t>
  </si>
  <si>
    <t xml:space="preserve">  ค่าซ่อมแซมยานพาหนะ ค่าซ่อมแซมครุภัณฑ์ ฯลฯ</t>
  </si>
  <si>
    <t xml:space="preserve">     2. ค่าวัสดุ</t>
  </si>
  <si>
    <t xml:space="preserve">  ส่วนใหญ่เป็นค่าจัดทำหนังสือ เอกสารฯ ค่าวัสดุสำนักงาน</t>
  </si>
  <si>
    <t xml:space="preserve">  ค่าวัสดุไฟฟ้า ประปา งานบ้าน งานครัว และงานสวน ฯลฯ</t>
  </si>
  <si>
    <t>2. งบรายจ่ายอื่น</t>
  </si>
  <si>
    <t>ค่าใช้จ่ายในการพัฒนาศักยภาพในการเตรียมความพร้อม</t>
  </si>
  <si>
    <t>รับมือสถานการณ์ฉุกเฉินทางสาธารณสุข</t>
  </si>
  <si>
    <t xml:space="preserve">  ค่าซ่อมแซมยานพาหนะ ค่าซ่อมแซมครุภัณฑ์</t>
  </si>
  <si>
    <t xml:space="preserve">  ส่วนใหญ่เป็นค่าวัคซีนพิษสุนัขบ้า ค่าวัคซีนไข้หวัดใหญ่</t>
  </si>
  <si>
    <t xml:space="preserve">  ค่าวัคซีนโรคคอตีบ-บาดทะยัก ฯลฯ</t>
  </si>
  <si>
    <t xml:space="preserve">     ค่าครุภัณฑ์ ที่ดินและสิ่งก่อสร้าง</t>
  </si>
  <si>
    <t>ค่าครุภัณฑ์</t>
  </si>
  <si>
    <t>รถโดยสารขนาด 12 ที่นั่ง (ดีเซล) ปริมาตรกระบอกสูบ</t>
  </si>
  <si>
    <t>ไม่ต่ำกว่า 2,400 ซีซี หรือกำลังเครื่องยนต์สูงสุดไม่ต่ำกว่า</t>
  </si>
  <si>
    <t>90 กิโลวัตต์ 1 คัน</t>
  </si>
  <si>
    <t>3. งบรายจ่ายอื่น</t>
  </si>
  <si>
    <t xml:space="preserve">ค่าใช้จ่ายโครงการสถานศึกษาปลอดโรคติดต่อ
</t>
  </si>
  <si>
    <t xml:space="preserve">  ส่วนใหญ่เป็นค่าซ่อมแซมยานพาหนะ ค่าซ่อมแซมครุภัณฑ์</t>
  </si>
  <si>
    <t xml:space="preserve">  ค่าซ่อมแซมเครื่องจักรกลและเครื่องทุ่นแรง ฯลฯ</t>
  </si>
  <si>
    <t xml:space="preserve">  ส่วนใหญ่เป็นค่าสารไล่นก ค่าสารเคมีกำจัดแมลง ลูกน้ำ ยุง หนู </t>
  </si>
  <si>
    <t xml:space="preserve">  แมลงวัน แมลงสาบ ปลวก ค่าวัสดุประชาสัมพันธ์ ฯลฯ</t>
  </si>
  <si>
    <t xml:space="preserve">        ค่าครุภัณฑ์</t>
  </si>
  <si>
    <t>รถบรรทุก (ดีเซล) ขนาด 1 ตัน ปริมาตรกระบอกสูบ</t>
  </si>
  <si>
    <t>ไม่ต่ำกว่า 2,400 ซีซี หรือกำลังเครื่องยนต์สูงสุด</t>
  </si>
  <si>
    <t>ไม่ต่ำกว่า 110 กิโลวัตต์ ขับเคลื่อน 2 ล้อ แบบดับเบิ้ลแค็บ</t>
  </si>
  <si>
    <t>พร้อมหลังคาไฟเบอร์กลาสหรือเหล็ก 1 คัน</t>
  </si>
  <si>
    <t>โครงการตามแผนยุทธศาสตร์</t>
  </si>
  <si>
    <t>โครงการบูรณาการความร่วมมือในการพัฒนาประสิทธิภาพการแก้ไขปัญหา</t>
  </si>
  <si>
    <t>ค่าใช้จ่ายในการบูรณาการความร่วมมือในการพัฒนา</t>
  </si>
  <si>
    <t>ประสิทธิภาพการแก้ไขปัญหาโรคไข้เลือดออกในพื้นที่</t>
  </si>
  <si>
    <t>กรุงเทพมหานคร</t>
  </si>
  <si>
    <t>ค่าอาหารทำการนอกเวลา ค่าเบี้ยประชุม</t>
  </si>
  <si>
    <t>ค่าวัสดุประชาสัมพันธ์ ค่าวัสดุและอุปกรณ์ในการป้องกันและควบคุม</t>
  </si>
  <si>
    <t>โรคเอดส์ วัณโรคและโรคติดต่อทางเพศสัมพันธ์</t>
  </si>
  <si>
    <t>ส่วนใหญ่เป็นค่าซ่อมแซมยานพาหนะ ค่าบำรุงรักษาวัสดุอุปกรณ์</t>
  </si>
  <si>
    <t>ทางการแพทย์ ค่าซ่อมแซมเครื่องจักรกลและเครื่องทุ่นแรง ฯลฯ</t>
  </si>
  <si>
    <t>ส่วนใหญ่เป็นค่าฟิล์มเอกซเรย์และน้ำยาล้างฟิล์มเอกซเรย์ ค่าวัสดุ</t>
  </si>
  <si>
    <t xml:space="preserve">ยานพาหนะ ค่าวัสดุและอุปกรณ์ในการป้องกันและควบคุมโรคเอดส์ </t>
  </si>
  <si>
    <t>วัณโรคและโรคติดต่อทางเพศสัมพันธ์ ฯลฯ</t>
  </si>
  <si>
    <t xml:space="preserve">   1. ค่าตอบแทน ใช้สอยและวัสดุ</t>
  </si>
  <si>
    <t>1.1 ค่าใช้สอย</t>
  </si>
  <si>
    <t xml:space="preserve">      ค่าจ้างเหมาดูแลทรัพย์สินและรักษาความปลอดภัย  </t>
  </si>
  <si>
    <t xml:space="preserve">      ค่าบำรุงรักษาระบบเครือข่ายและโปรแกรมประยุกต์</t>
  </si>
  <si>
    <t xml:space="preserve">      ค่าบำรุงรักษาวัสดุอุปกรณ์ทางการแพทย์ </t>
  </si>
  <si>
    <t>1.2 ค่าวัสดุ</t>
  </si>
  <si>
    <t xml:space="preserve">      ค่าวัสดุวิทยาศาสตร์และวัสดุเคมี</t>
  </si>
  <si>
    <t xml:space="preserve">   2. ค่าสาธารณูปโภค		</t>
  </si>
  <si>
    <t>ค่าไฟฟ้า ค่าน้ำประปา ค่าโทรศัพท์ ค่าบริการอินเตอร์เน็ทความเร็วสูง</t>
  </si>
  <si>
    <t>ค่าใช้จ่ายโครงการกรุงเทพฯ เมืองอาหารปลอดภัย</t>
  </si>
  <si>
    <t>ค่าใช้จ่ายโครงการบ่มเพาะผู้ประกอบการอาหารสู่มาตรฐาน</t>
  </si>
  <si>
    <t xml:space="preserve"> Green Service</t>
  </si>
  <si>
    <t>1.1 ค่าตอบแทน</t>
  </si>
  <si>
    <t xml:space="preserve">     ค่าอาหารทำการนอกเวลา ค่าเบี้ยประชุม</t>
  </si>
  <si>
    <t>1.2 ค่าใช้สอย</t>
  </si>
  <si>
    <t xml:space="preserve">     ค่าจ้างเหมาดูแลทรัพย์สินและรักษาความปลอดภัย</t>
  </si>
  <si>
    <t xml:space="preserve">     ค่าบำรุงรักษาวัสดุอุปกรณ์ทางการแพทย์</t>
  </si>
  <si>
    <t>1.3 ค่าวัสดุ</t>
  </si>
  <si>
    <t xml:space="preserve">     ส่วนใหญ่เป็นค่าเวชภัณฑ์และเครื่องมือแพทย์สำหรับสัตว์</t>
  </si>
  <si>
    <t xml:space="preserve">     ค่าวัสดุไฟฟ้า ประปา งานบ้าน งานครัว และงานสวน</t>
  </si>
  <si>
    <t xml:space="preserve">     ค่าวัสดุประชาสัมพันธ์ ฯลฯ</t>
  </si>
  <si>
    <t xml:space="preserve">     ค่าเบี้ยประชุม</t>
  </si>
  <si>
    <t xml:space="preserve">     ค่าซ่อมแซมเครื่องมือทดสอบวิเคราะห์และวิจัย </t>
  </si>
  <si>
    <t xml:space="preserve">     ค่าตรวจวิเคราะห์สารเคมีวิจัย ค่ารับรอง </t>
  </si>
  <si>
    <t xml:space="preserve">     ส่วนใหญ่เป็นวัสดุน้ำมันเชื้อเพลิงและน้ำมันหล่อลื่น </t>
  </si>
  <si>
    <t xml:space="preserve">     ค่าวัสดุสำนักงาน ค่าจัดทำหนังสือ เอกสารฯ ฯลฯ</t>
  </si>
  <si>
    <t>ค่าโทรศัพท์สำนักงาน ค่าไปรษณีย์ ค่าบริการอินเตอร์เน็ทความเร็วสูง</t>
  </si>
  <si>
    <t>ค่าใช้จ่ายโครงการกรุงเทพฯ เมืองแห่งสุขาภิบาล</t>
  </si>
  <si>
    <t>สิ่งแวดล้อมที่ดี สะอาด ปลอดภัย</t>
  </si>
  <si>
    <t xml:space="preserve">     ค่าซ่อมแซมเครื่องมือทดสอบวิเคราะห์และวิจัย
</t>
  </si>
  <si>
    <t xml:space="preserve">     ค่าตรวจวิเคราะห์สารเคมี</t>
  </si>
  <si>
    <t xml:space="preserve">     ส่วนใหญ่เป็นค่าวัสดุวิทยาศาสตร์และวัสดุเคมี ค่าจัดทำหนังสือ </t>
  </si>
  <si>
    <t xml:space="preserve">     เอกสารฯ ค่าวัสดุน้ำมันเชื้อเพลิงและน้ำมันหล่อลื่น ฯลฯ</t>
  </si>
  <si>
    <t>ค่าโทรศัพท์ ค่าไปรษณีย์ ค่าบริการอินเตอร์เน็ทความเร็วสูง</t>
  </si>
  <si>
    <t xml:space="preserve">     ส่วนใหญ่เป็นค่าจ้างเหมาบริการเป็นรายบุคคล</t>
  </si>
  <si>
    <t xml:space="preserve">     ค่าอาหารทำการนอกเวลา ค่าเบี้ยประชุม ฯลฯ</t>
  </si>
  <si>
    <t xml:space="preserve">     ส่วนใหญ่เป็นค่าวัคซีนป้องกันโรคพิษสุนัขบ้า ค่าเวชภัณฑ์</t>
  </si>
  <si>
    <t xml:space="preserve">     และเครื่องมือแพทย์สำหรับสัตว์ ค่าวัสดุในการป้องกัน</t>
  </si>
  <si>
    <t xml:space="preserve">     โรคระบาดจากสัตว์ ฯลฯ</t>
  </si>
  <si>
    <t xml:space="preserve">       ส่วนใหญ่เป็นค่าตอบแทนบุคคลภายนอกช่วยปฏิบัติราชการ
ที่ศูนย์</t>
  </si>
  <si>
    <t xml:space="preserve">       พักพิงสุนัขจรจัดกรุงเทพมหานคร (อุทัยธานี) ค่าอาหารทำการ</t>
  </si>
  <si>
    <t xml:space="preserve">       นอกเวลา ค่ารางวัลจับสุนัข ฯลฯ</t>
  </si>
  <si>
    <t xml:space="preserve">       ค่าบำรุงรักษาวัสดุอุปกรณ์ทางการแพทย์</t>
  </si>
  <si>
    <t xml:space="preserve">       ส่วนใหญ่เป็นค่าอาหารสุนัข ค่าเวชภัณฑ์และเครื่องมือแพทย์</t>
  </si>
  <si>
    <t xml:space="preserve">       สำหรับสัตว์ ค่าวัสดุไฟฟ้า ประปา งานบ้าน งานครัว </t>
  </si>
  <si>
    <t xml:space="preserve">       และงานสวน ฯลฯ</t>
  </si>
  <si>
    <t xml:space="preserve"> ค่าไฟฟ้า ค่าน้ำประปา ค่าโทรศัพท์ ค่าไปรษณีย์ ค่าบริการอินเตอร์เน็ท</t>
  </si>
  <si>
    <t xml:space="preserve"> ความเร็วสูง</t>
  </si>
  <si>
    <t xml:space="preserve">    ค่าครุภัณฑ์ ที่ดินและสิ่งก่อสร้าง</t>
  </si>
  <si>
    <t xml:space="preserve">ไม่ต่ำกว่า 2,400 ซีซี หรือกำลังเครื่องยนต์สูงสุดไม่ต่ำกว่า </t>
  </si>
  <si>
    <t>110 กิโลวัตต์ ขับเคลื่อน 2 ล้อ แบบมีช่องว่างด้านหลัง</t>
  </si>
  <si>
    <t>คนขับ (Cab) พร้อมหลังคาไฟเบอร์กลาสหรือเหล็ก 1 คัน</t>
  </si>
  <si>
    <t xml:space="preserve">     ค่าอาหารทำการนอกเวลา</t>
  </si>
  <si>
    <t xml:space="preserve">     ค่าวัคซีนป้องกันโรคพิษสุนัขบ้า ค่าวัสดุไฟฟ้า ประปา</t>
  </si>
  <si>
    <t xml:space="preserve">     งานบ้าน งานครัว และงานสวน ฯลฯ</t>
  </si>
  <si>
    <t xml:space="preserve"> ค่าไฟฟ้า ค่าน้ำประปา ค่าโทรศัพท์ ค่าบริการอินเตอร์เน็ทความเร็วสูง</t>
  </si>
  <si>
    <t xml:space="preserve">  ค่าวัสดุ</t>
  </si>
  <si>
    <t xml:space="preserve">  ค่าวัสดุสำนักงาน ค่าวัสดุอุปกรณ์คอมพิวเตอร์</t>
  </si>
  <si>
    <t xml:space="preserve"> </t>
  </si>
  <si>
    <t>1.1.1 ค่าใช้สอย</t>
  </si>
  <si>
    <t xml:space="preserve">       ส่วนใหญ่เป็นค่าค่าซ่อมแซมยานพาหนะ ค่าซ่อมแซมครุภัณฑ์</t>
  </si>
  <si>
    <t xml:space="preserve">       ค่าบำรุงรักษาวัสดุอุปกรณ์ทางการแพทย์ ฯลฯ</t>
  </si>
  <si>
    <t>1.1.2 ค่าวัสดุ</t>
  </si>
  <si>
    <t xml:space="preserve">       ส่วนใหญ่เป็นค่าเครื่องแต่งกาย ค่าวัสดุสำนักงาน</t>
  </si>
  <si>
    <t xml:space="preserve">       ค่าจัดทำหนังสือ เอกสารฯ ฯลฯ</t>
  </si>
  <si>
    <t>ค่าไฟฟ้า ค่าโทรศัพท์ ค่าโทรศัพท์เคลื่อนที่ ค่าบริการอินเตอร์เน็ทความเร็วสูง</t>
  </si>
  <si>
    <t>(1) ค่าใช้จ่ายในการพัฒนาระบบการดูแลผู้ป่วยและผู้สูงอายุ</t>
  </si>
  <si>
    <t xml:space="preserve">    ระยะท้ายแบบประคับประคองสู่การปฏิบัติอย่างยั่งยืน</t>
  </si>
  <si>
    <t>(2) ค่าใช้จ่ายโครงการฝึกอบรมหลักสูตรฟื้นฟูพยาบาล</t>
  </si>
  <si>
    <t xml:space="preserve">    ผู้จัดการสุขภาพ (Nurse Care Manager) ในการดูแล</t>
  </si>
  <si>
    <t xml:space="preserve">    ผู้ป่วยและผู้สูงอายุต่อเนื่องที่บ้าน</t>
  </si>
  <si>
    <t>(3) ค่าใช้จ่ายในการพัฒนาศักยภาพผู้ดูแลเพื่อช่วยเหลือ</t>
  </si>
  <si>
    <t xml:space="preserve">    งานพยาบาลผู้ป่วยและผู้สูงอายุที่ต้องได้รับการดูแล</t>
  </si>
  <si>
    <t xml:space="preserve">    ต่อเนื่องที่บ้าน</t>
  </si>
  <si>
    <t>ส่วนใหญ่เป็นค่าบำรุงรักษาวัสดุอุปกรณ์ทางการแพทย์</t>
  </si>
  <si>
    <t>ค่าซ่อมแซมยานพาหนะ ค่าทำฟันเทียม (ค่าแลป) ฯลฯ</t>
  </si>
  <si>
    <t>ค่าเวชภัณฑ์/ค่ายา/ค่าวัคซีน ค่าอุปกรณ์ทันตกรรม</t>
  </si>
  <si>
    <t>ค่าสารกรองเครื่องกรองน้ำ</t>
  </si>
  <si>
    <t xml:space="preserve">    ค่าตอบแทน ใช้สอยและวัสดุ</t>
  </si>
  <si>
    <t xml:space="preserve">    1. ค่าใช้สอย</t>
  </si>
  <si>
    <t>ค่าทำฟันเทียม (ค่าแลป) ค่าซ่อมแซมยานพาหนะ ฯลฯ</t>
  </si>
  <si>
    <t xml:space="preserve">    2. ค่าวัสดุ</t>
  </si>
  <si>
    <t>ส่วนใหญ่เป็นค่าเวชภัณฑ์/ค่ายา/ค่าวัคซีน ค่าอุปกรณ์</t>
  </si>
  <si>
    <t>ทันตกรรม ค่าวัสดุยานพาหนะ ฯลฯ</t>
  </si>
  <si>
    <t>110 กิโลวัตต์ ขับเคลื่อน 2 ล้อ แบบธรรมดาพร้อมตู้</t>
  </si>
  <si>
    <t>สำเร็จรูป 1 คัน</t>
  </si>
  <si>
    <t>ค่าใช้จ่ายโครงการคนกรุงเทพฯ รักฟัน</t>
  </si>
  <si>
    <t>(เพื่อสุขภาพช่องปากที่ดีของผู้ป่วยเบาหวาน)</t>
  </si>
  <si>
    <t xml:space="preserve">   ค่าตอบแทนใช้สอยและวัสดุ</t>
  </si>
  <si>
    <t>ส่วนใหญ่เป็นค่าวัสดุประชาสัมพันธ์ ค่าวัสดุสำนักงาน</t>
  </si>
  <si>
    <t>ค่าวัสดุอุปกรณ์คอมพิวเตอร์ ฯลฯ</t>
  </si>
  <si>
    <t>โครงการอาสาสมัครกรุงเทพมหานครด้านการป้องกันและแก้ไขปัญหายา</t>
  </si>
  <si>
    <t>และสารเสพติด</t>
  </si>
  <si>
    <t>ค่าใช้จ่ายโครงการอาสาสมัครกรุงเทพมหานคร</t>
  </si>
  <si>
    <t>ด้านการป้องกันและแก้ไขปัญหายาและสารเสพติด</t>
  </si>
  <si>
    <t>ค่าใช้จ่ายโครงการกรุงเทพมหานครเขตปลอดบุหรี่</t>
  </si>
  <si>
    <t>ค่ารับรอง ค่าบำรุงรักษาวัสดุอุปกรณ์ทางการแพทย์</t>
  </si>
  <si>
    <t xml:space="preserve">ส่วนใหญ่เป็นค่าเวชภัณฑ์ ค่าวัสดุไฟฟ้า ประปา งานบ้าน </t>
  </si>
  <si>
    <t>งานครัว และงานสวน ค่าวัสดุประชาสัมพันธ์ ฯลฯ</t>
  </si>
  <si>
    <t xml:space="preserve"> ค่าอาหารทำการนอกเวลา ค่าเบี้ยประชุม</t>
  </si>
  <si>
    <t xml:space="preserve"> ค่ารับรอง ค่าบำรุงรักษาวัสดุอุปกรณ์ทางการแพทย์</t>
  </si>
  <si>
    <t xml:space="preserve"> ค่าจ้างเหมาดูแลทรัพย์สินและรักษาความปลอดภัย</t>
  </si>
  <si>
    <t xml:space="preserve"> ส่วนใหญ่เป็นค่าอาหารผู้ป่วย ค่าเครื่องแต่งกายผู้ป่วย</t>
  </si>
  <si>
    <t xml:space="preserve"> ค่าของใช้ส่วนตัวผู้ป่วย ฯลฯ</t>
  </si>
  <si>
    <t xml:space="preserve">       ส่วนใหญ่เป็นค่าจ้างเหมาดูแลทรัพย์สินและรักษาความปลอดภัย</t>
  </si>
  <si>
    <t xml:space="preserve">       ค่าซ่อมแซมยานพาหนะ ค่าจ้างเหมาบริการเป็นรายบุคคล ฯลฯ</t>
  </si>
  <si>
    <t xml:space="preserve">       ส่วนใหญ่เป็นค่าวัสดุน้ำมันเชื้อเพลิงและน้ำมันหล่อลื่น</t>
  </si>
  <si>
    <t xml:space="preserve">       ค่าอาหารกลางวันและอาหารเสริม (ศูนย์เด็กเล็ก)</t>
  </si>
  <si>
    <t xml:space="preserve">       ค่าวัสดุยานพาหนะ ฯลฯ</t>
  </si>
  <si>
    <t xml:space="preserve"> ค่าไฟฟ้า ค่าน้ำประปา ค่าโทรศัพท์ ค่าโทรศัพท์เคลื่อนที่ </t>
  </si>
  <si>
    <t xml:space="preserve"> ค่าไปรษณีย์ ค่าบริการอินเตอร์เน็ทความเร็วสูง</t>
  </si>
  <si>
    <t xml:space="preserve">    2.1 ค่าครุภัณฑ์</t>
  </si>
  <si>
    <t xml:space="preserve">  05142-3</t>
  </si>
  <si>
    <t xml:space="preserve">รถพยาบาล (รถตู้) ปริมาตรกระบอกสูบไม่ต่ำกว่า </t>
  </si>
  <si>
    <t xml:space="preserve">2,400 ซีซี หรือกำลังเครื่องยนต์สูงสุดไม่ต่ำกว่า </t>
  </si>
  <si>
    <t>(ศูนย์บริการสาธารณสุข 33 วัดหงส์รัตนาราม)</t>
  </si>
  <si>
    <t xml:space="preserve">    2.2 ค่าที่ดินและสิ่งก่อสร้าง</t>
  </si>
  <si>
    <t xml:space="preserve">  05304-6</t>
  </si>
  <si>
    <t>ปรับปรุงศูนย์บริการสาธารณสุข 34 โพธิ์ศรี</t>
  </si>
  <si>
    <t>ตามแบบเลขที่ พข.10/2565</t>
  </si>
  <si>
    <t>-งานรั้ว</t>
  </si>
  <si>
    <t>-งานปรับปรุงรั้วด้านข้างอาคารศูนย์โพธิ์ศรี</t>
  </si>
  <si>
    <t>-งานป้าย</t>
  </si>
  <si>
    <t>ค่าใช้จ่ายโครงการฝึกอบรมปฐมนิเทศข้าราชการ</t>
  </si>
  <si>
    <t>สายงานพยาบาล เพื่อพัฒนาศักยภาพในการปฏิบัติ</t>
  </si>
  <si>
    <t>การพยาบาลสาธารณสุขในหน่วยบริการปฐมภูมิ</t>
  </si>
  <si>
    <t>โครงการพัฒนา ประเมินและรับรองคุณภาพศูนย์บริการสาธารณสุข</t>
  </si>
  <si>
    <t xml:space="preserve">ค่าใช้จ่ายในการพัฒนา ประเมินและรับรองคุณภาพ
</t>
  </si>
  <si>
    <t xml:space="preserve">   1.1 ค่าตอบแทน </t>
  </si>
  <si>
    <t xml:space="preserve"> ค่าตอบแทนอาสาสมัคร อสส. (อยู่ในชุมชนสำนักอนามัย)</t>
  </si>
  <si>
    <t xml:space="preserve">   1.2 ค่าวัสดุ</t>
  </si>
  <si>
    <t xml:space="preserve"> ค่าจัดทำหนังสือ เอกสารฯ ค่าวัสดุแบบฟอร์ม</t>
  </si>
  <si>
    <t>ค่าใช้จ่ายในการอบรมเตรียมความพร้อมในการเป็น</t>
  </si>
  <si>
    <t xml:space="preserve">อาสาสมัครสาธารณสุขกรุงเทพมหานคร </t>
  </si>
  <si>
    <t>ค่าใช้จ่ายโครงการอาสาสมัครสาธารณสุขกรุงเทพมหานคร</t>
  </si>
  <si>
    <t>ร่วมใจขจัดภัยสุขภาพ</t>
  </si>
  <si>
    <t xml:space="preserve">      ค่าตอบแทน ใช้สอยและวัสดุ</t>
  </si>
  <si>
    <t xml:space="preserve">      1. ค่าใช้สอย</t>
  </si>
  <si>
    <t xml:space="preserve">  ค่าซ่อมแซมเครื่องจักรกลและเครื่องทุ่นแรง</t>
  </si>
  <si>
    <t xml:space="preserve">  ค่าตรวจและวิเคราะห์ยา</t>
  </si>
  <si>
    <t xml:space="preserve">      2. ค่าวัสดุ</t>
  </si>
  <si>
    <t xml:space="preserve">  ส่วนใหญ่เป็นค่าเวชภัณฑ์และเครื่องมือแพทย์</t>
  </si>
  <si>
    <t xml:space="preserve">  ค่าอุปกรณ์ในการผลิตและหีบห่อบรรจุยา</t>
  </si>
  <si>
    <t xml:space="preserve">  ค่าจัดทำหนังสือ เอกสารฯ ฯลฯ</t>
  </si>
  <si>
    <t>(1) ค่าใช้จ่ายโครงการพัฒนาศักยภาพบุคลากรสายงานเภสัชกรรม</t>
  </si>
  <si>
    <t>(2) ค่าใช้จ่ายโครงการเครือข่ายความร่วมมือในการเฝ้าระวัง</t>
  </si>
  <si>
    <t xml:space="preserve">    ความปลอดภัยด้านยาและผลิตภัณฑ์สุขภาพ สำนักอนามัย</t>
  </si>
  <si>
    <t xml:space="preserve">  ส่วนใหญ่เป็นค่าสอบเทียบเครื่องมือทางห้องปฏิบัติการ</t>
  </si>
  <si>
    <t xml:space="preserve">  ของศูนย์บริการสาธารณสุข ค่าตรวจทบทวนสไลด์ 10%</t>
  </si>
  <si>
    <t xml:space="preserve">  ค่าตรวจยืนยันมะเร็งปากมดลูก ฯลฯ</t>
  </si>
  <si>
    <t xml:space="preserve">  ค่าน้ำยาวิเคราะห์และอุปกรณ์วิทยาศาสตร์</t>
  </si>
  <si>
    <t xml:space="preserve">  ค่าพิมพ์แบบรายงานผลการชันสูตร ใบตรวจต่าง ๆ</t>
  </si>
  <si>
    <t>ค่าใช้จ่ายโครงการพัฒนาศักยภาพบุคลากรห้องปฏิบัติการ</t>
  </si>
  <si>
    <t>ชันสูตรโรค สำนักอนามัย</t>
  </si>
  <si>
    <t xml:space="preserve">     ส่วนใหญ่เป็นค่าซ่อมแซมยานพาหนะ ค่าซ่อมแซมครุภัณฑ์</t>
  </si>
  <si>
    <t xml:space="preserve">     ค่าบำรุงรักษาวัสดุอุปกรณ์ทางการแพทย์ ฯลฯ</t>
  </si>
  <si>
    <t xml:space="preserve">     ส่วนใหญ่เป็นค่าเครื่องแต่งกาย ค่าวัสดุสำนักงาน</t>
  </si>
  <si>
    <t xml:space="preserve">     ค่าจัดทำหนังสือ เอกสารฯ ฯลฯ</t>
  </si>
  <si>
    <t xml:space="preserve">ค่าไฟฟ้า ค่าโทรศัพท์ ค่าโทรศัพท์เคลื่อนที่ ค่าบริการอินเตอร์เน็ท </t>
  </si>
  <si>
    <t>ความเร็วสูง</t>
  </si>
  <si>
    <t xml:space="preserve">       ค่ารับรอง</t>
  </si>
  <si>
    <t xml:space="preserve">       ค่าวัสดุสำนักงาน ค่าวัสดุอุปกรณ์คอมพิวเตอร์</t>
  </si>
  <si>
    <t xml:space="preserve"> ค่าโทรศัพท์ ค่าไปรษณีย์ ค่าบริการอินเตอร์เน็ทความเร็วสูง</t>
  </si>
  <si>
    <t xml:space="preserve">(1) ค่าใช้จ่ายโครงการส่งเสริมคุณภาพชีวิตผู้สูงอายุ </t>
  </si>
  <si>
    <t xml:space="preserve">    คนพิการ และผู้ประสบปัญหาทางการเคลื่อนไหว</t>
  </si>
  <si>
    <t>(2) ค่าใช้จ่ายโครงการพัฒนาทักษะการให้การปรึกษา</t>
  </si>
  <si>
    <t xml:space="preserve">    รายบุคคลเชิงจิตวิทยาแนว Satir</t>
  </si>
  <si>
    <t>(1) ชดใช้เงินยืมเงินสะสมปี 2564 เพื่อทดรองจ่ายเป็น</t>
  </si>
  <si>
    <t xml:space="preserve">    เงินเดือนและค่าจ้างประจำ ค่าจ้างชั่วคราว </t>
  </si>
  <si>
    <t xml:space="preserve">    และเงินอื่นที่เบิกจ่ายในลักษณะเดียวกัน</t>
  </si>
  <si>
    <t xml:space="preserve">    สำหรับงวดเดือนกรกฎาคม 2564</t>
  </si>
  <si>
    <t>(2) ชดใช้เงินยืมเงินสะสมปี 2564 เพื่อทดรองจ่ายเป็น</t>
  </si>
  <si>
    <t xml:space="preserve">    สำหรับงวดเดือนสิงหาคม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</si>
</sst>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(* #,##0_);_(* \(#,##0\);_(* &quot;-&quot;??_);_(@_)"/>
    <numFmt numFmtId="167" formatCode="[$-D00041E]0"/>
  </numFmts>
  <fonts count="26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TH Sarabun New"/>
      <family val="2"/>
      <charset val="222"/>
    </font>
    <font>
      <sz val="11"/>
      <color theme="1"/>
      <name val="Arial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TH SarabunPSK"/>
      <family val="2"/>
    </font>
    <font>
      <b/>
      <sz val="16"/>
      <color rgb="FFFF0000"/>
      <name val="TH SarabunPSK"/>
      <family val="2"/>
    </font>
    <font>
      <sz val="16"/>
      <color theme="1"/>
      <name val="Calibri"/>
      <family val="2"/>
      <charset val="222"/>
      <scheme val="minor"/>
    </font>
    <font>
      <strike/>
      <sz val="16"/>
      <name val="TH SarabunPSK"/>
      <family val="2"/>
    </font>
    <font>
      <sz val="16"/>
      <color theme="1"/>
      <name val="TH SarabunIT๙"/>
      <family val="2"/>
    </font>
    <font>
      <b/>
      <sz val="16"/>
      <color rgb="FF0000CC"/>
      <name val="TH SarabunPSK"/>
      <family val="2"/>
    </font>
    <font>
      <sz val="16"/>
      <name val="Calibri"/>
      <family val="2"/>
      <charset val="222"/>
      <scheme val="minor"/>
    </font>
    <font>
      <sz val="16"/>
      <color rgb="FF000000"/>
      <name val="TH SarabunPSK"/>
      <family val="2"/>
    </font>
    <font>
      <sz val="15.5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8" tint="-0.24994659260841701"/>
      </bottom>
      <diagonal/>
    </border>
    <border>
      <left/>
      <right/>
      <top style="thin">
        <color theme="8" tint="-0.24994659260841701"/>
      </top>
      <bottom/>
      <diagonal/>
    </border>
    <border>
      <left/>
      <right/>
      <top/>
      <bottom style="thin">
        <color theme="8" tint="-0.2499465926084170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ashed">
        <color rgb="FF0070C0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 style="thick">
        <color theme="8" tint="-0.24994659260841701"/>
      </top>
      <bottom style="thick">
        <color theme="8" tint="-0.24994659260841701"/>
      </bottom>
      <diagonal/>
    </border>
    <border>
      <left/>
      <right/>
      <top style="thick">
        <color theme="8" tint="-0.2499465926084170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5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675">
    <xf numFmtId="0" fontId="0" fillId="0" borderId="0" xfId="0"/>
    <xf numFmtId="49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5" xfId="0" applyFont="1" applyBorder="1" applyAlignment="1">
      <alignment horizontal="left" vertical="top"/>
    </xf>
    <xf numFmtId="49" fontId="8" fillId="0" borderId="7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6" fillId="0" borderId="8" xfId="0" applyFont="1" applyBorder="1" applyAlignment="1">
      <alignment horizontal="center" vertical="top"/>
    </xf>
    <xf numFmtId="0" fontId="7" fillId="0" borderId="9" xfId="0" applyFont="1" applyBorder="1" applyAlignment="1">
      <alignment horizontal="left" vertical="top"/>
    </xf>
    <xf numFmtId="49" fontId="7" fillId="0" borderId="7" xfId="0" applyNumberFormat="1" applyFont="1" applyBorder="1" applyAlignment="1">
      <alignment horizontal="left" vertical="top"/>
    </xf>
    <xf numFmtId="0" fontId="7" fillId="0" borderId="7" xfId="0" applyFont="1" applyBorder="1" applyAlignment="1">
      <alignment horizontal="left" vertical="top" wrapText="1"/>
    </xf>
    <xf numFmtId="49" fontId="9" fillId="0" borderId="8" xfId="0" applyNumberFormat="1" applyFont="1" applyBorder="1" applyAlignment="1">
      <alignment horizontal="left" vertical="top"/>
    </xf>
    <xf numFmtId="49" fontId="7" fillId="0" borderId="10" xfId="0" applyNumberFormat="1" applyFont="1" applyBorder="1" applyAlignment="1">
      <alignment horizontal="left" vertical="top"/>
    </xf>
    <xf numFmtId="0" fontId="7" fillId="0" borderId="10" xfId="0" applyFont="1" applyBorder="1" applyAlignment="1">
      <alignment horizontal="left" vertical="top" wrapText="1"/>
    </xf>
    <xf numFmtId="49" fontId="7" fillId="0" borderId="5" xfId="0" applyNumberFormat="1" applyFont="1" applyBorder="1" applyAlignment="1">
      <alignment horizontal="left" vertical="top"/>
    </xf>
    <xf numFmtId="0" fontId="7" fillId="0" borderId="5" xfId="0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left" vertical="top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/>
    </xf>
    <xf numFmtId="49" fontId="9" fillId="0" borderId="10" xfId="0" applyNumberFormat="1" applyFont="1" applyBorder="1" applyAlignment="1">
      <alignment horizontal="left" vertical="top"/>
    </xf>
    <xf numFmtId="0" fontId="6" fillId="0" borderId="0" xfId="0" applyFont="1" applyAlignment="1">
      <alignment horizontal="center" vertical="top"/>
    </xf>
    <xf numFmtId="49" fontId="7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49" fontId="8" fillId="0" borderId="0" xfId="0" applyNumberFormat="1" applyFont="1" applyAlignment="1">
      <alignment horizontal="left" vertical="top"/>
    </xf>
    <xf numFmtId="49" fontId="8" fillId="0" borderId="0" xfId="0" applyNumberFormat="1" applyFont="1" applyAlignment="1">
      <alignment horizontal="left" vertical="top" wrapText="1"/>
    </xf>
    <xf numFmtId="49" fontId="6" fillId="0" borderId="8" xfId="0" applyNumberFormat="1" applyFont="1" applyBorder="1" applyAlignment="1">
      <alignment horizontal="center" vertical="top"/>
    </xf>
    <xf numFmtId="0" fontId="9" fillId="0" borderId="8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49" fontId="6" fillId="0" borderId="5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 vertical="top"/>
    </xf>
    <xf numFmtId="0" fontId="7" fillId="0" borderId="7" xfId="0" applyFont="1" applyBorder="1" applyAlignment="1">
      <alignment vertical="top" wrapText="1"/>
    </xf>
    <xf numFmtId="49" fontId="7" fillId="0" borderId="7" xfId="0" applyNumberFormat="1" applyFont="1" applyBorder="1" applyAlignment="1">
      <alignment vertical="top"/>
    </xf>
    <xf numFmtId="0" fontId="9" fillId="0" borderId="5" xfId="0" applyFont="1" applyBorder="1" applyAlignment="1">
      <alignment horizontal="left" vertical="top" wrapText="1"/>
    </xf>
    <xf numFmtId="49" fontId="7" fillId="0" borderId="8" xfId="0" applyNumberFormat="1" applyFont="1" applyBorder="1" applyAlignment="1">
      <alignment horizontal="left" vertical="top"/>
    </xf>
    <xf numFmtId="0" fontId="7" fillId="0" borderId="8" xfId="0" applyFont="1" applyBorder="1" applyAlignment="1">
      <alignment horizontal="left" vertical="top" wrapText="1"/>
    </xf>
    <xf numFmtId="49" fontId="6" fillId="0" borderId="0" xfId="0" applyNumberFormat="1" applyFont="1" applyAlignment="1">
      <alignment horizontal="center" vertical="top"/>
    </xf>
    <xf numFmtId="49" fontId="9" fillId="4" borderId="5" xfId="0" applyNumberFormat="1" applyFont="1" applyFill="1" applyBorder="1" applyAlignment="1">
      <alignment horizontal="left" vertical="top"/>
    </xf>
    <xf numFmtId="49" fontId="9" fillId="4" borderId="8" xfId="0" applyNumberFormat="1" applyFont="1" applyFill="1" applyBorder="1" applyAlignment="1">
      <alignment horizontal="left" vertical="top"/>
    </xf>
    <xf numFmtId="49" fontId="9" fillId="5" borderId="5" xfId="0" applyNumberFormat="1" applyFont="1" applyFill="1" applyBorder="1" applyAlignment="1">
      <alignment horizontal="left" vertical="top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vertical="top" wrapText="1"/>
    </xf>
    <xf numFmtId="0" fontId="9" fillId="0" borderId="14" xfId="0" applyFont="1" applyBorder="1" applyAlignment="1">
      <alignment horizontal="left" vertical="top"/>
    </xf>
    <xf numFmtId="0" fontId="9" fillId="0" borderId="14" xfId="0" applyFont="1" applyBorder="1" applyAlignment="1">
      <alignment horizontal="left" vertical="top" wrapText="1"/>
    </xf>
    <xf numFmtId="49" fontId="9" fillId="5" borderId="8" xfId="0" applyNumberFormat="1" applyFont="1" applyFill="1" applyBorder="1" applyAlignment="1">
      <alignment horizontal="left" vertical="top"/>
    </xf>
    <xf numFmtId="0" fontId="9" fillId="5" borderId="14" xfId="0" applyFont="1" applyFill="1" applyBorder="1" applyAlignment="1">
      <alignment horizontal="left" vertical="top" wrapText="1"/>
    </xf>
    <xf numFmtId="49" fontId="7" fillId="5" borderId="5" xfId="0" applyNumberFormat="1" applyFont="1" applyFill="1" applyBorder="1" applyAlignment="1">
      <alignment horizontal="left" vertical="top"/>
    </xf>
    <xf numFmtId="0" fontId="7" fillId="5" borderId="5" xfId="0" applyFont="1" applyFill="1" applyBorder="1" applyAlignment="1">
      <alignment horizontal="left" vertical="top" wrapText="1"/>
    </xf>
    <xf numFmtId="0" fontId="9" fillId="5" borderId="5" xfId="0" applyFont="1" applyFill="1" applyBorder="1" applyAlignment="1">
      <alignment horizontal="left" vertical="top" wrapText="1"/>
    </xf>
    <xf numFmtId="0" fontId="9" fillId="5" borderId="8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6" fillId="3" borderId="6" xfId="0" applyFont="1" applyFill="1" applyBorder="1" applyAlignment="1">
      <alignment horizontal="center" vertical="top"/>
    </xf>
    <xf numFmtId="49" fontId="6" fillId="3" borderId="6" xfId="0" applyNumberFormat="1" applyFont="1" applyFill="1" applyBorder="1" applyAlignment="1">
      <alignment horizontal="center" vertical="top"/>
    </xf>
    <xf numFmtId="0" fontId="7" fillId="3" borderId="10" xfId="0" applyFont="1" applyFill="1" applyBorder="1" applyAlignment="1">
      <alignment horizontal="left" vertical="top" wrapText="1"/>
    </xf>
    <xf numFmtId="49" fontId="7" fillId="3" borderId="10" xfId="0" applyNumberFormat="1" applyFont="1" applyFill="1" applyBorder="1" applyAlignment="1">
      <alignment horizontal="left" vertical="top"/>
    </xf>
    <xf numFmtId="49" fontId="9" fillId="3" borderId="8" xfId="0" applyNumberFormat="1" applyFont="1" applyFill="1" applyBorder="1" applyAlignment="1">
      <alignment horizontal="left" vertical="top"/>
    </xf>
    <xf numFmtId="0" fontId="9" fillId="3" borderId="8" xfId="0" applyFont="1" applyFill="1" applyBorder="1" applyAlignment="1">
      <alignment horizontal="left" vertical="top" wrapText="1"/>
    </xf>
    <xf numFmtId="0" fontId="10" fillId="3" borderId="8" xfId="0" applyFont="1" applyFill="1" applyBorder="1" applyAlignment="1">
      <alignment horizontal="center" vertical="top"/>
    </xf>
    <xf numFmtId="49" fontId="10" fillId="3" borderId="8" xfId="0" applyNumberFormat="1" applyFont="1" applyFill="1" applyBorder="1" applyAlignment="1">
      <alignment horizontal="center" vertical="top"/>
    </xf>
    <xf numFmtId="0" fontId="9" fillId="3" borderId="10" xfId="0" applyFont="1" applyFill="1" applyBorder="1" applyAlignment="1">
      <alignment horizontal="left" vertical="top" wrapText="1"/>
    </xf>
    <xf numFmtId="49" fontId="9" fillId="3" borderId="10" xfId="0" applyNumberFormat="1" applyFont="1" applyFill="1" applyBorder="1" applyAlignment="1">
      <alignment horizontal="left" vertical="top"/>
    </xf>
    <xf numFmtId="0" fontId="9" fillId="3" borderId="8" xfId="0" applyFont="1" applyFill="1" applyBorder="1" applyAlignment="1">
      <alignment horizontal="left" vertical="top"/>
    </xf>
    <xf numFmtId="0" fontId="9" fillId="3" borderId="7" xfId="0" applyFont="1" applyFill="1" applyBorder="1" applyAlignment="1">
      <alignment horizontal="left" vertical="top" wrapText="1"/>
    </xf>
    <xf numFmtId="49" fontId="9" fillId="3" borderId="7" xfId="0" applyNumberFormat="1" applyFont="1" applyFill="1" applyBorder="1" applyAlignment="1">
      <alignment horizontal="left" vertical="top"/>
    </xf>
    <xf numFmtId="49" fontId="9" fillId="3" borderId="5" xfId="0" applyNumberFormat="1" applyFont="1" applyFill="1" applyBorder="1" applyAlignment="1">
      <alignment horizontal="left" vertical="top"/>
    </xf>
    <xf numFmtId="0" fontId="9" fillId="3" borderId="5" xfId="0" applyFont="1" applyFill="1" applyBorder="1" applyAlignment="1">
      <alignment horizontal="left" vertical="top"/>
    </xf>
    <xf numFmtId="0" fontId="9" fillId="3" borderId="10" xfId="0" applyFont="1" applyFill="1" applyBorder="1" applyAlignment="1">
      <alignment horizontal="left" vertical="top" wrapText="1"/>
    </xf>
    <xf numFmtId="49" fontId="9" fillId="6" borderId="8" xfId="0" applyNumberFormat="1" applyFont="1" applyFill="1" applyBorder="1" applyAlignment="1">
      <alignment horizontal="left" vertical="top"/>
    </xf>
    <xf numFmtId="0" fontId="9" fillId="6" borderId="8" xfId="0" applyFont="1" applyFill="1" applyBorder="1" applyAlignment="1">
      <alignment horizontal="left" vertical="top" wrapText="1"/>
    </xf>
    <xf numFmtId="0" fontId="9" fillId="6" borderId="5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/>
    </xf>
    <xf numFmtId="49" fontId="7" fillId="0" borderId="12" xfId="0" applyNumberFormat="1" applyFont="1" applyBorder="1" applyAlignment="1">
      <alignment horizontal="left" vertical="top"/>
    </xf>
    <xf numFmtId="49" fontId="8" fillId="0" borderId="12" xfId="0" applyNumberFormat="1" applyFont="1" applyBorder="1" applyAlignment="1">
      <alignment horizontal="left" vertical="top"/>
    </xf>
    <xf numFmtId="49" fontId="7" fillId="0" borderId="1" xfId="0" applyNumberFormat="1" applyFont="1" applyBorder="1" applyAlignment="1">
      <alignment horizontal="left" vertical="top"/>
    </xf>
    <xf numFmtId="49" fontId="9" fillId="0" borderId="1" xfId="0" applyNumberFormat="1" applyFont="1" applyBorder="1" applyAlignment="1">
      <alignment horizontal="left" vertical="top"/>
    </xf>
    <xf numFmtId="49" fontId="9" fillId="0" borderId="1" xfId="0" applyNumberFormat="1" applyFont="1" applyBorder="1" applyAlignment="1">
      <alignment horizontal="left" vertical="top" wrapText="1"/>
    </xf>
    <xf numFmtId="0" fontId="7" fillId="0" borderId="9" xfId="0" quotePrefix="1" applyFont="1" applyBorder="1" applyAlignment="1">
      <alignment horizontal="left" vertical="top"/>
    </xf>
    <xf numFmtId="49" fontId="9" fillId="6" borderId="1" xfId="0" applyNumberFormat="1" applyFont="1" applyFill="1" applyBorder="1" applyAlignment="1">
      <alignment horizontal="left" vertical="top"/>
    </xf>
    <xf numFmtId="49" fontId="9" fillId="6" borderId="1" xfId="0" applyNumberFormat="1" applyFont="1" applyFill="1" applyBorder="1" applyAlignment="1">
      <alignment horizontal="left" vertical="top" wrapText="1"/>
    </xf>
    <xf numFmtId="0" fontId="7" fillId="6" borderId="9" xfId="0" quotePrefix="1" applyFont="1" applyFill="1" applyBorder="1" applyAlignment="1">
      <alignment horizontal="left" vertical="top"/>
    </xf>
    <xf numFmtId="0" fontId="7" fillId="6" borderId="1" xfId="0" applyFont="1" applyFill="1" applyBorder="1" applyAlignment="1">
      <alignment horizontal="left" vertical="top"/>
    </xf>
    <xf numFmtId="49" fontId="7" fillId="6" borderId="1" xfId="0" applyNumberFormat="1" applyFont="1" applyFill="1" applyBorder="1" applyAlignment="1">
      <alignment horizontal="left" vertical="top"/>
    </xf>
    <xf numFmtId="0" fontId="7" fillId="6" borderId="1" xfId="0" applyFont="1" applyFill="1" applyBorder="1" applyAlignment="1">
      <alignment horizontal="left" vertical="top" wrapText="1"/>
    </xf>
    <xf numFmtId="0" fontId="7" fillId="6" borderId="11" xfId="0" quotePrefix="1" applyFont="1" applyFill="1" applyBorder="1" applyAlignment="1">
      <alignment horizontal="left" vertical="top"/>
    </xf>
    <xf numFmtId="0" fontId="7" fillId="6" borderId="9" xfId="0" applyFont="1" applyFill="1" applyBorder="1" applyAlignment="1">
      <alignment horizontal="left" vertical="top"/>
    </xf>
    <xf numFmtId="0" fontId="7" fillId="6" borderId="11" xfId="0" applyFont="1" applyFill="1" applyBorder="1" applyAlignment="1">
      <alignment horizontal="left" vertical="top"/>
    </xf>
    <xf numFmtId="0" fontId="7" fillId="0" borderId="7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49" fontId="7" fillId="0" borderId="7" xfId="0" applyNumberFormat="1" applyFont="1" applyBorder="1" applyAlignment="1">
      <alignment horizontal="left" vertical="top"/>
    </xf>
    <xf numFmtId="49" fontId="7" fillId="6" borderId="8" xfId="0" applyNumberFormat="1" applyFont="1" applyFill="1" applyBorder="1" applyAlignment="1">
      <alignment horizontal="left" vertical="top"/>
    </xf>
    <xf numFmtId="0" fontId="7" fillId="6" borderId="8" xfId="0" applyFont="1" applyFill="1" applyBorder="1" applyAlignment="1">
      <alignment horizontal="left" vertical="top" wrapText="1"/>
    </xf>
    <xf numFmtId="49" fontId="9" fillId="6" borderId="5" xfId="0" applyNumberFormat="1" applyFont="1" applyFill="1" applyBorder="1" applyAlignment="1">
      <alignment horizontal="left" vertical="top"/>
    </xf>
    <xf numFmtId="0" fontId="9" fillId="6" borderId="8" xfId="0" applyFont="1" applyFill="1" applyBorder="1" applyAlignment="1">
      <alignment horizontal="left" vertical="top"/>
    </xf>
    <xf numFmtId="49" fontId="6" fillId="7" borderId="5" xfId="0" applyNumberFormat="1" applyFont="1" applyFill="1" applyBorder="1" applyAlignment="1">
      <alignment horizontal="center" vertical="top"/>
    </xf>
    <xf numFmtId="0" fontId="6" fillId="7" borderId="5" xfId="0" applyFont="1" applyFill="1" applyBorder="1" applyAlignment="1">
      <alignment horizontal="left" vertical="top" wrapText="1"/>
    </xf>
    <xf numFmtId="49" fontId="6" fillId="7" borderId="5" xfId="0" applyNumberFormat="1" applyFont="1" applyFill="1" applyBorder="1" applyAlignment="1">
      <alignment horizontal="left" vertical="top"/>
    </xf>
    <xf numFmtId="0" fontId="7" fillId="0" borderId="7" xfId="0" applyFont="1" applyBorder="1" applyAlignment="1">
      <alignment horizontal="left" vertical="top" wrapText="1"/>
    </xf>
    <xf numFmtId="49" fontId="7" fillId="0" borderId="7" xfId="0" applyNumberFormat="1" applyFont="1" applyBorder="1" applyAlignment="1">
      <alignment horizontal="left" vertical="top"/>
    </xf>
    <xf numFmtId="0" fontId="6" fillId="0" borderId="2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6" fillId="0" borderId="4" xfId="0" applyFont="1" applyBorder="1" applyAlignment="1">
      <alignment vertical="top"/>
    </xf>
    <xf numFmtId="49" fontId="9" fillId="2" borderId="5" xfId="0" applyNumberFormat="1" applyFont="1" applyFill="1" applyBorder="1" applyAlignment="1">
      <alignment horizontal="left" vertical="top"/>
    </xf>
    <xf numFmtId="0" fontId="9" fillId="2" borderId="5" xfId="0" applyFont="1" applyFill="1" applyBorder="1" applyAlignment="1">
      <alignment horizontal="left" vertical="top" wrapText="1"/>
    </xf>
    <xf numFmtId="0" fontId="7" fillId="0" borderId="0" xfId="0" applyFont="1"/>
    <xf numFmtId="0" fontId="6" fillId="0" borderId="0" xfId="0" applyFont="1"/>
    <xf numFmtId="0" fontId="12" fillId="0" borderId="0" xfId="0" applyFont="1" applyAlignment="1">
      <alignment vertical="center"/>
    </xf>
    <xf numFmtId="0" fontId="9" fillId="0" borderId="0" xfId="0" applyFont="1"/>
    <xf numFmtId="165" fontId="6" fillId="0" borderId="0" xfId="0" applyNumberFormat="1" applyFont="1"/>
    <xf numFmtId="0" fontId="10" fillId="0" borderId="0" xfId="0" applyFont="1" applyAlignment="1">
      <alignment horizontal="left" indent="2"/>
    </xf>
    <xf numFmtId="165" fontId="10" fillId="0" borderId="0" xfId="1" applyNumberFormat="1" applyFont="1" applyAlignment="1">
      <alignment horizontal="right"/>
    </xf>
    <xf numFmtId="0" fontId="10" fillId="0" borderId="0" xfId="0" applyFont="1" applyAlignment="1">
      <alignment horizontal="left" indent="1"/>
    </xf>
    <xf numFmtId="0" fontId="10" fillId="0" borderId="0" xfId="0" applyFont="1" applyAlignment="1">
      <alignment horizontal="left"/>
    </xf>
    <xf numFmtId="0" fontId="10" fillId="0" borderId="0" xfId="0" applyFont="1"/>
    <xf numFmtId="0" fontId="7" fillId="0" borderId="0" xfId="0" applyFont="1" applyAlignment="1">
      <alignment vertical="top"/>
    </xf>
    <xf numFmtId="0" fontId="17" fillId="0" borderId="0" xfId="0" applyFont="1"/>
    <xf numFmtId="0" fontId="17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17" fillId="0" borderId="0" xfId="8" applyFont="1"/>
    <xf numFmtId="0" fontId="10" fillId="0" borderId="0" xfId="8" applyFont="1"/>
    <xf numFmtId="0" fontId="6" fillId="0" borderId="0" xfId="8" applyFont="1"/>
    <xf numFmtId="0" fontId="10" fillId="0" borderId="0" xfId="8" applyFont="1" applyAlignment="1">
      <alignment horizontal="center"/>
    </xf>
    <xf numFmtId="43" fontId="0" fillId="0" borderId="0" xfId="1" applyFont="1"/>
    <xf numFmtId="0" fontId="15" fillId="8" borderId="1" xfId="8" applyFont="1" applyFill="1" applyBorder="1" applyAlignment="1">
      <alignment horizontal="center"/>
    </xf>
    <xf numFmtId="43" fontId="15" fillId="8" borderId="1" xfId="9" applyFont="1" applyFill="1" applyBorder="1" applyAlignment="1">
      <alignment horizontal="center"/>
    </xf>
    <xf numFmtId="0" fontId="0" fillId="9" borderId="0" xfId="0" applyFill="1" applyAlignment="1">
      <alignment horizontal="left"/>
    </xf>
    <xf numFmtId="0" fontId="0" fillId="9" borderId="0" xfId="0" applyFill="1"/>
    <xf numFmtId="164" fontId="0" fillId="9" borderId="0" xfId="0" applyNumberFormat="1" applyFill="1"/>
    <xf numFmtId="0" fontId="16" fillId="0" borderId="0" xfId="0" applyFont="1" applyAlignment="1">
      <alignment horizontal="left" indent="1"/>
    </xf>
    <xf numFmtId="0" fontId="0" fillId="10" borderId="0" xfId="0" applyFill="1" applyAlignment="1">
      <alignment horizontal="left"/>
    </xf>
    <xf numFmtId="0" fontId="0" fillId="10" borderId="0" xfId="0" applyFill="1"/>
    <xf numFmtId="164" fontId="0" fillId="10" borderId="0" xfId="0" applyNumberFormat="1" applyFill="1"/>
    <xf numFmtId="0" fontId="16" fillId="0" borderId="0" xfId="0" applyFont="1"/>
    <xf numFmtId="0" fontId="0" fillId="11" borderId="0" xfId="0" applyFill="1" applyAlignment="1">
      <alignment horizontal="left" indent="1"/>
    </xf>
    <xf numFmtId="0" fontId="0" fillId="11" borderId="0" xfId="0" applyFill="1"/>
    <xf numFmtId="164" fontId="0" fillId="11" borderId="0" xfId="0" applyNumberFormat="1" applyFill="1"/>
    <xf numFmtId="0" fontId="16" fillId="0" borderId="0" xfId="0" applyFont="1" applyAlignment="1">
      <alignment horizontal="left" indent="2"/>
    </xf>
    <xf numFmtId="164" fontId="16" fillId="0" borderId="0" xfId="0" applyNumberFormat="1" applyFont="1"/>
    <xf numFmtId="0" fontId="0" fillId="0" borderId="0" xfId="0" applyAlignment="1">
      <alignment horizontal="left" indent="3"/>
    </xf>
    <xf numFmtId="0" fontId="0" fillId="0" borderId="0" xfId="0" applyAlignment="1">
      <alignment horizontal="left"/>
    </xf>
    <xf numFmtId="164" fontId="0" fillId="0" borderId="0" xfId="0" applyNumberFormat="1"/>
    <xf numFmtId="0" fontId="0" fillId="0" borderId="2" xfId="0" applyBorder="1" applyAlignment="1">
      <alignment horizontal="left"/>
    </xf>
    <xf numFmtId="0" fontId="0" fillId="0" borderId="3" xfId="0" applyBorder="1"/>
    <xf numFmtId="0" fontId="0" fillId="0" borderId="4" xfId="0" applyBorder="1"/>
    <xf numFmtId="164" fontId="0" fillId="0" borderId="1" xfId="0" applyNumberFormat="1" applyBorder="1"/>
    <xf numFmtId="0" fontId="6" fillId="0" borderId="0" xfId="0" applyFont="1" applyAlignment="1">
      <alignment horizontal="center"/>
    </xf>
    <xf numFmtId="0" fontId="9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18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65" fontId="9" fillId="0" borderId="12" xfId="1" applyNumberFormat="1" applyFont="1" applyFill="1" applyBorder="1" applyAlignment="1">
      <alignment vertical="center"/>
    </xf>
    <xf numFmtId="165" fontId="9" fillId="0" borderId="15" xfId="1" applyNumberFormat="1" applyFont="1" applyFill="1" applyBorder="1" applyAlignment="1">
      <alignment vertical="center"/>
    </xf>
    <xf numFmtId="165" fontId="9" fillId="0" borderId="12" xfId="1" applyNumberFormat="1" applyFont="1" applyFill="1" applyBorder="1" applyAlignment="1">
      <alignment horizontal="center" vertical="center"/>
    </xf>
    <xf numFmtId="165" fontId="9" fillId="0" borderId="1" xfId="1" applyNumberFormat="1" applyFont="1" applyFill="1" applyBorder="1" applyAlignment="1">
      <alignment horizontal="center" vertical="center"/>
    </xf>
    <xf numFmtId="165" fontId="9" fillId="0" borderId="7" xfId="1" applyNumberFormat="1" applyFont="1" applyFill="1" applyBorder="1" applyAlignment="1">
      <alignment horizontal="center" vertical="center"/>
    </xf>
    <xf numFmtId="165" fontId="9" fillId="0" borderId="15" xfId="1" applyNumberFormat="1" applyFont="1" applyFill="1" applyBorder="1" applyAlignment="1">
      <alignment horizontal="center" vertical="center"/>
    </xf>
    <xf numFmtId="165" fontId="9" fillId="0" borderId="7" xfId="1" applyNumberFormat="1" applyFont="1" applyFill="1" applyBorder="1" applyAlignment="1">
      <alignment vertical="center"/>
    </xf>
    <xf numFmtId="165" fontId="9" fillId="0" borderId="1" xfId="1" applyNumberFormat="1" applyFont="1" applyFill="1" applyBorder="1" applyAlignment="1">
      <alignment vertical="center"/>
    </xf>
    <xf numFmtId="165" fontId="9" fillId="0" borderId="19" xfId="1" applyNumberFormat="1" applyFont="1" applyFill="1" applyBorder="1" applyAlignment="1">
      <alignment horizontal="center" vertical="center"/>
    </xf>
    <xf numFmtId="49" fontId="9" fillId="0" borderId="15" xfId="1" applyNumberFormat="1" applyFont="1" applyFill="1" applyBorder="1" applyAlignment="1">
      <alignment horizontal="center" vertical="center"/>
    </xf>
    <xf numFmtId="0" fontId="9" fillId="0" borderId="15" xfId="1" applyNumberFormat="1" applyFont="1" applyFill="1" applyBorder="1" applyAlignment="1">
      <alignment horizontal="center" vertical="center"/>
    </xf>
    <xf numFmtId="41" fontId="9" fillId="0" borderId="7" xfId="1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165" fontId="9" fillId="0" borderId="7" xfId="1" applyNumberFormat="1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165" fontId="9" fillId="0" borderId="4" xfId="1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9" fillId="0" borderId="0" xfId="6" applyFont="1" applyFill="1" applyAlignment="1">
      <alignment horizontal="center" vertical="center"/>
    </xf>
    <xf numFmtId="0" fontId="9" fillId="0" borderId="0" xfId="6" applyFont="1" applyFill="1" applyAlignment="1">
      <alignment vertical="center"/>
    </xf>
    <xf numFmtId="0" fontId="10" fillId="0" borderId="0" xfId="6" applyFont="1" applyFill="1" applyAlignment="1">
      <alignment vertical="center"/>
    </xf>
    <xf numFmtId="0" fontId="10" fillId="0" borderId="1" xfId="6" applyFont="1" applyFill="1" applyBorder="1" applyAlignment="1">
      <alignment horizontal="left" vertical="center"/>
    </xf>
    <xf numFmtId="0" fontId="10" fillId="0" borderId="1" xfId="6" applyFont="1" applyFill="1" applyBorder="1" applyAlignment="1">
      <alignment horizontal="center" vertical="center"/>
    </xf>
    <xf numFmtId="165" fontId="10" fillId="0" borderId="1" xfId="1" applyNumberFormat="1" applyFont="1" applyFill="1" applyBorder="1" applyAlignment="1">
      <alignment vertical="center"/>
    </xf>
    <xf numFmtId="0" fontId="10" fillId="0" borderId="0" xfId="6" applyFont="1" applyFill="1" applyBorder="1" applyAlignment="1">
      <alignment horizontal="left" vertical="center"/>
    </xf>
    <xf numFmtId="0" fontId="10" fillId="0" borderId="0" xfId="6" applyFont="1" applyFill="1" applyBorder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165" fontId="10" fillId="0" borderId="0" xfId="1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left" vertical="center" shrinkToFit="1"/>
    </xf>
    <xf numFmtId="0" fontId="10" fillId="0" borderId="1" xfId="6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165" fontId="9" fillId="0" borderId="12" xfId="1" applyNumberFormat="1" applyFont="1" applyFill="1" applyBorder="1" applyAlignment="1">
      <alignment horizontal="right" vertical="center"/>
    </xf>
    <xf numFmtId="0" fontId="9" fillId="0" borderId="18" xfId="6" applyFont="1" applyFill="1" applyBorder="1" applyAlignment="1">
      <alignment vertical="center"/>
    </xf>
    <xf numFmtId="41" fontId="9" fillId="0" borderId="15" xfId="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 shrinkToFit="1"/>
    </xf>
    <xf numFmtId="0" fontId="9" fillId="0" borderId="15" xfId="0" applyFont="1" applyFill="1" applyBorder="1" applyAlignment="1">
      <alignment horizontal="left" vertical="center" shrinkToFit="1"/>
    </xf>
    <xf numFmtId="165" fontId="10" fillId="0" borderId="4" xfId="1" applyNumberFormat="1" applyFont="1" applyFill="1" applyBorder="1" applyAlignment="1">
      <alignment vertical="center"/>
    </xf>
    <xf numFmtId="0" fontId="20" fillId="0" borderId="0" xfId="6" applyFont="1" applyFill="1" applyAlignment="1">
      <alignment horizontal="left" vertical="center"/>
    </xf>
    <xf numFmtId="167" fontId="9" fillId="0" borderId="0" xfId="6" applyNumberFormat="1" applyFont="1" applyFill="1" applyAlignment="1">
      <alignment horizontal="center" vertical="center"/>
    </xf>
    <xf numFmtId="165" fontId="9" fillId="0" borderId="0" xfId="1" applyNumberFormat="1" applyFont="1" applyFill="1" applyAlignment="1">
      <alignment vertical="center"/>
    </xf>
    <xf numFmtId="0" fontId="10" fillId="0" borderId="22" xfId="6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41" fontId="20" fillId="0" borderId="7" xfId="1" applyNumberFormat="1" applyFont="1" applyFill="1" applyBorder="1" applyAlignment="1">
      <alignment horizontal="center" vertical="center"/>
    </xf>
    <xf numFmtId="43" fontId="9" fillId="0" borderId="7" xfId="1" applyFont="1" applyFill="1" applyBorder="1" applyAlignment="1">
      <alignment horizontal="center" vertical="center"/>
    </xf>
    <xf numFmtId="43" fontId="9" fillId="0" borderId="15" xfId="1" applyFont="1" applyFill="1" applyBorder="1" applyAlignment="1">
      <alignment horizontal="center" vertical="center"/>
    </xf>
    <xf numFmtId="3" fontId="10" fillId="0" borderId="21" xfId="1" applyNumberFormat="1" applyFont="1" applyFill="1" applyBorder="1" applyAlignment="1">
      <alignment horizontal="center" vertical="center"/>
    </xf>
    <xf numFmtId="166" fontId="9" fillId="0" borderId="4" xfId="0" applyNumberFormat="1" applyFont="1" applyFill="1" applyBorder="1" applyAlignment="1">
      <alignment vertical="center"/>
    </xf>
    <xf numFmtId="165" fontId="10" fillId="0" borderId="1" xfId="1" applyNumberFormat="1" applyFont="1" applyFill="1" applyBorder="1" applyAlignment="1">
      <alignment horizontal="center" vertical="center"/>
    </xf>
    <xf numFmtId="0" fontId="9" fillId="0" borderId="12" xfId="0" quotePrefix="1" applyFont="1" applyFill="1" applyBorder="1" applyAlignment="1">
      <alignment horizontal="left" vertical="center"/>
    </xf>
    <xf numFmtId="165" fontId="9" fillId="0" borderId="13" xfId="1" applyNumberFormat="1" applyFont="1" applyFill="1" applyBorder="1" applyAlignment="1">
      <alignment horizontal="center" vertical="center"/>
    </xf>
    <xf numFmtId="165" fontId="9" fillId="0" borderId="13" xfId="1" applyNumberFormat="1" applyFont="1" applyFill="1" applyBorder="1" applyAlignment="1">
      <alignment vertical="center"/>
    </xf>
    <xf numFmtId="165" fontId="9" fillId="0" borderId="19" xfId="1" applyNumberFormat="1" applyFont="1" applyFill="1" applyBorder="1" applyAlignment="1">
      <alignment vertical="center"/>
    </xf>
    <xf numFmtId="0" fontId="10" fillId="0" borderId="0" xfId="6" applyFont="1" applyFill="1" applyAlignment="1">
      <alignment horizontal="left" vertical="center"/>
    </xf>
    <xf numFmtId="165" fontId="9" fillId="0" borderId="0" xfId="1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49" fontId="9" fillId="0" borderId="7" xfId="1" applyNumberFormat="1" applyFont="1" applyFill="1" applyBorder="1" applyAlignment="1">
      <alignment horizontal="center" vertical="center"/>
    </xf>
    <xf numFmtId="165" fontId="9" fillId="0" borderId="15" xfId="1" quotePrefix="1" applyNumberFormat="1" applyFont="1" applyFill="1" applyBorder="1" applyAlignment="1">
      <alignment horizontal="center" vertical="center"/>
    </xf>
    <xf numFmtId="165" fontId="9" fillId="0" borderId="12" xfId="1" applyNumberFormat="1" applyFont="1" applyFill="1" applyBorder="1" applyAlignment="1">
      <alignment horizontal="left" vertical="center"/>
    </xf>
    <xf numFmtId="165" fontId="9" fillId="0" borderId="7" xfId="1" applyNumberFormat="1" applyFont="1" applyFill="1" applyBorder="1" applyAlignment="1">
      <alignment horizontal="left" vertical="center"/>
    </xf>
    <xf numFmtId="165" fontId="9" fillId="0" borderId="15" xfId="1" applyNumberFormat="1" applyFont="1" applyFill="1" applyBorder="1" applyAlignment="1">
      <alignment horizontal="left" vertical="center"/>
    </xf>
    <xf numFmtId="165" fontId="9" fillId="0" borderId="4" xfId="1" applyNumberFormat="1" applyFont="1" applyFill="1" applyBorder="1" applyAlignment="1">
      <alignment horizontal="center" vertical="center"/>
    </xf>
    <xf numFmtId="49" fontId="9" fillId="0" borderId="12" xfId="1" applyNumberFormat="1" applyFont="1" applyFill="1" applyBorder="1" applyAlignment="1">
      <alignment horizontal="center" vertical="center"/>
    </xf>
    <xf numFmtId="43" fontId="9" fillId="0" borderId="19" xfId="1" applyFont="1" applyFill="1" applyBorder="1" applyAlignment="1">
      <alignment horizontal="center" vertical="center"/>
    </xf>
    <xf numFmtId="0" fontId="9" fillId="0" borderId="12" xfId="1" applyNumberFormat="1" applyFont="1" applyFill="1" applyBorder="1" applyAlignment="1">
      <alignment horizontal="center" vertical="center"/>
    </xf>
    <xf numFmtId="0" fontId="9" fillId="0" borderId="13" xfId="1" applyNumberFormat="1" applyFont="1" applyFill="1" applyBorder="1" applyAlignment="1">
      <alignment horizontal="center" vertical="center"/>
    </xf>
    <xf numFmtId="0" fontId="9" fillId="0" borderId="19" xfId="1" applyNumberFormat="1" applyFont="1" applyFill="1" applyBorder="1" applyAlignment="1">
      <alignment horizontal="center" vertical="center"/>
    </xf>
    <xf numFmtId="165" fontId="9" fillId="0" borderId="19" xfId="1" applyNumberFormat="1" applyFont="1" applyFill="1" applyBorder="1" applyAlignment="1">
      <alignment horizontal="right" vertical="center"/>
    </xf>
    <xf numFmtId="49" fontId="9" fillId="0" borderId="12" xfId="1" applyNumberFormat="1" applyFont="1" applyFill="1" applyBorder="1" applyAlignment="1">
      <alignment horizontal="right" vertical="center"/>
    </xf>
    <xf numFmtId="49" fontId="9" fillId="0" borderId="15" xfId="1" applyNumberFormat="1" applyFont="1" applyFill="1" applyBorder="1" applyAlignment="1">
      <alignment horizontal="right" vertical="center"/>
    </xf>
    <xf numFmtId="49" fontId="9" fillId="0" borderId="7" xfId="1" applyNumberFormat="1" applyFont="1" applyFill="1" applyBorder="1" applyAlignment="1">
      <alignment horizontal="right" vertical="center"/>
    </xf>
    <xf numFmtId="0" fontId="19" fillId="0" borderId="0" xfId="0" applyFont="1"/>
    <xf numFmtId="0" fontId="9" fillId="0" borderId="0" xfId="0" applyFont="1" applyAlignment="1">
      <alignment vertical="top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 vertical="top"/>
    </xf>
    <xf numFmtId="49" fontId="21" fillId="0" borderId="0" xfId="0" applyNumberFormat="1" applyFont="1" applyAlignment="1">
      <alignment wrapText="1"/>
    </xf>
    <xf numFmtId="0" fontId="21" fillId="0" borderId="0" xfId="0" applyFont="1"/>
    <xf numFmtId="0" fontId="9" fillId="0" borderId="0" xfId="0" quotePrefix="1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Fill="1"/>
    <xf numFmtId="0" fontId="10" fillId="0" borderId="0" xfId="0" applyFont="1" applyFill="1" applyAlignment="1"/>
    <xf numFmtId="0" fontId="10" fillId="0" borderId="12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indent="1"/>
    </xf>
    <xf numFmtId="0" fontId="9" fillId="0" borderId="12" xfId="0" quotePrefix="1" applyFont="1" applyFill="1" applyBorder="1" applyAlignment="1">
      <alignment horizontal="left" vertical="center" indent="1"/>
    </xf>
    <xf numFmtId="0" fontId="9" fillId="0" borderId="7" xfId="0" quotePrefix="1" applyFont="1" applyFill="1" applyBorder="1" applyAlignment="1">
      <alignment horizontal="left" vertical="center" indent="1"/>
    </xf>
    <xf numFmtId="0" fontId="9" fillId="0" borderId="15" xfId="0" quotePrefix="1" applyFont="1" applyFill="1" applyBorder="1" applyAlignment="1">
      <alignment horizontal="left" vertical="center" indent="1"/>
    </xf>
    <xf numFmtId="0" fontId="10" fillId="0" borderId="16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49" fontId="9" fillId="0" borderId="12" xfId="0" applyNumberFormat="1" applyFont="1" applyFill="1" applyBorder="1" applyAlignment="1">
      <alignment horizontal="right" vertical="center"/>
    </xf>
    <xf numFmtId="0" fontId="9" fillId="0" borderId="7" xfId="0" quotePrefix="1" applyFont="1" applyFill="1" applyBorder="1" applyAlignment="1">
      <alignment horizontal="left" vertical="center"/>
    </xf>
    <xf numFmtId="49" fontId="9" fillId="0" borderId="15" xfId="0" applyNumberFormat="1" applyFont="1" applyFill="1" applyBorder="1" applyAlignment="1">
      <alignment horizontal="center" vertical="center"/>
    </xf>
    <xf numFmtId="0" fontId="9" fillId="0" borderId="15" xfId="0" quotePrefix="1" applyFont="1" applyFill="1" applyBorder="1" applyAlignment="1">
      <alignment horizontal="left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/>
    </xf>
    <xf numFmtId="165" fontId="9" fillId="0" borderId="15" xfId="1" applyNumberFormat="1" applyFont="1" applyFill="1" applyBorder="1" applyAlignment="1">
      <alignment horizontal="right" vertical="center"/>
    </xf>
    <xf numFmtId="165" fontId="10" fillId="0" borderId="1" xfId="1" applyNumberFormat="1" applyFont="1" applyFill="1" applyBorder="1" applyAlignment="1"/>
    <xf numFmtId="0" fontId="10" fillId="0" borderId="22" xfId="0" applyFont="1" applyFill="1" applyBorder="1" applyAlignment="1">
      <alignment horizontal="center" vertical="center"/>
    </xf>
    <xf numFmtId="0" fontId="9" fillId="0" borderId="1" xfId="1" applyNumberFormat="1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left" vertical="center"/>
    </xf>
    <xf numFmtId="166" fontId="9" fillId="0" borderId="1" xfId="0" applyNumberFormat="1" applyFont="1" applyFill="1" applyBorder="1" applyAlignment="1">
      <alignment vertical="center"/>
    </xf>
    <xf numFmtId="0" fontId="10" fillId="0" borderId="0" xfId="6" applyFont="1" applyAlignment="1">
      <alignment vertical="center"/>
    </xf>
    <xf numFmtId="0" fontId="9" fillId="0" borderId="0" xfId="6" applyFont="1" applyAlignment="1">
      <alignment horizontal="center" vertical="center"/>
    </xf>
    <xf numFmtId="0" fontId="9" fillId="0" borderId="0" xfId="6" applyFont="1" applyAlignment="1">
      <alignment vertical="center"/>
    </xf>
    <xf numFmtId="0" fontId="9" fillId="0" borderId="12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9" fillId="0" borderId="17" xfId="0" applyFont="1" applyFill="1" applyBorder="1" applyAlignment="1">
      <alignment vertical="center"/>
    </xf>
    <xf numFmtId="165" fontId="10" fillId="0" borderId="0" xfId="1" applyNumberFormat="1" applyFont="1" applyFill="1" applyBorder="1" applyAlignment="1">
      <alignment vertical="center"/>
    </xf>
    <xf numFmtId="43" fontId="0" fillId="0" borderId="0" xfId="0" applyNumberFormat="1"/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41" fontId="9" fillId="0" borderId="1" xfId="1" applyNumberFormat="1" applyFont="1" applyFill="1" applyBorder="1" applyAlignment="1">
      <alignment horizontal="center" vertical="center"/>
    </xf>
    <xf numFmtId="165" fontId="9" fillId="0" borderId="20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8" fillId="0" borderId="0" xfId="6" applyFont="1" applyAlignment="1">
      <alignment vertical="center"/>
    </xf>
    <xf numFmtId="0" fontId="9" fillId="0" borderId="17" xfId="6" applyFont="1" applyFill="1" applyBorder="1" applyAlignment="1">
      <alignment vertical="center"/>
    </xf>
    <xf numFmtId="0" fontId="13" fillId="0" borderId="12" xfId="0" applyFont="1" applyFill="1" applyBorder="1" applyAlignment="1">
      <alignment horizontal="center" vertical="center"/>
    </xf>
    <xf numFmtId="43" fontId="13" fillId="0" borderId="7" xfId="1" applyFont="1" applyFill="1" applyBorder="1" applyAlignment="1">
      <alignment horizontal="center" vertical="center"/>
    </xf>
    <xf numFmtId="43" fontId="13" fillId="0" borderId="15" xfId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165" fontId="13" fillId="0" borderId="15" xfId="1" applyNumberFormat="1" applyFont="1" applyFill="1" applyBorder="1" applyAlignment="1">
      <alignment horizontal="left" vertical="center"/>
    </xf>
    <xf numFmtId="49" fontId="13" fillId="0" borderId="7" xfId="1" applyNumberFormat="1" applyFont="1" applyFill="1" applyBorder="1" applyAlignment="1">
      <alignment horizontal="center" vertical="center"/>
    </xf>
    <xf numFmtId="165" fontId="13" fillId="0" borderId="15" xfId="1" applyNumberFormat="1" applyFont="1" applyFill="1" applyBorder="1" applyAlignment="1">
      <alignment horizontal="center" vertical="center"/>
    </xf>
    <xf numFmtId="165" fontId="13" fillId="0" borderId="7" xfId="1" applyNumberFormat="1" applyFont="1" applyFill="1" applyBorder="1" applyAlignment="1">
      <alignment horizontal="center" vertical="center"/>
    </xf>
    <xf numFmtId="49" fontId="13" fillId="0" borderId="15" xfId="1" applyNumberFormat="1" applyFont="1" applyFill="1" applyBorder="1" applyAlignment="1">
      <alignment horizontal="center" vertical="center"/>
    </xf>
    <xf numFmtId="165" fontId="13" fillId="0" borderId="12" xfId="1" applyNumberFormat="1" applyFont="1" applyFill="1" applyBorder="1" applyAlignment="1">
      <alignment horizontal="center" vertical="center"/>
    </xf>
    <xf numFmtId="0" fontId="10" fillId="0" borderId="18" xfId="6" applyFont="1" applyFill="1" applyBorder="1" applyAlignment="1">
      <alignment vertical="center"/>
    </xf>
    <xf numFmtId="0" fontId="9" fillId="0" borderId="0" xfId="6" applyFont="1" applyFill="1" applyBorder="1" applyAlignment="1">
      <alignment vertical="center"/>
    </xf>
    <xf numFmtId="0" fontId="9" fillId="0" borderId="17" xfId="0" applyFont="1" applyFill="1" applyBorder="1" applyAlignment="1">
      <alignment horizontal="left" vertical="center"/>
    </xf>
    <xf numFmtId="0" fontId="9" fillId="0" borderId="0" xfId="6" applyFont="1" applyAlignment="1">
      <alignment horizontal="left" vertical="center"/>
    </xf>
    <xf numFmtId="0" fontId="9" fillId="0" borderId="0" xfId="0" applyFont="1" applyAlignment="1">
      <alignment horizontal="left" indent="5"/>
    </xf>
    <xf numFmtId="165" fontId="9" fillId="0" borderId="0" xfId="1" applyNumberFormat="1" applyFont="1" applyFill="1" applyAlignment="1"/>
    <xf numFmtId="165" fontId="9" fillId="0" borderId="0" xfId="1" applyNumberFormat="1" applyFont="1" applyFill="1"/>
    <xf numFmtId="0" fontId="9" fillId="0" borderId="0" xfId="0" applyFont="1" applyAlignment="1">
      <alignment horizontal="left" indent="2"/>
    </xf>
    <xf numFmtId="0" fontId="14" fillId="0" borderId="0" xfId="0" applyFont="1"/>
    <xf numFmtId="0" fontId="14" fillId="0" borderId="0" xfId="0" applyFont="1" applyAlignment="1">
      <alignment vertical="center"/>
    </xf>
    <xf numFmtId="0" fontId="0" fillId="2" borderId="0" xfId="0" applyFill="1"/>
    <xf numFmtId="43" fontId="0" fillId="2" borderId="0" xfId="1" applyFont="1" applyFill="1"/>
    <xf numFmtId="0" fontId="0" fillId="0" borderId="0" xfId="0" applyAlignment="1"/>
    <xf numFmtId="43" fontId="0" fillId="0" borderId="0" xfId="1" applyFont="1" applyAlignment="1"/>
    <xf numFmtId="0" fontId="9" fillId="0" borderId="0" xfId="0" applyFont="1" applyAlignment="1">
      <alignment vertical="center"/>
    </xf>
    <xf numFmtId="0" fontId="10" fillId="0" borderId="0" xfId="6" applyFont="1" applyAlignment="1">
      <alignment horizontal="left" vertical="center"/>
    </xf>
    <xf numFmtId="3" fontId="9" fillId="0" borderId="12" xfId="1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165" fontId="10" fillId="0" borderId="1" xfId="0" applyNumberFormat="1" applyFont="1" applyFill="1" applyBorder="1" applyAlignment="1">
      <alignment vertical="center"/>
    </xf>
    <xf numFmtId="166" fontId="10" fillId="0" borderId="4" xfId="0" applyNumberFormat="1" applyFont="1" applyFill="1" applyBorder="1" applyAlignment="1">
      <alignment vertical="center"/>
    </xf>
    <xf numFmtId="165" fontId="10" fillId="0" borderId="21" xfId="1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165" fontId="10" fillId="0" borderId="1" xfId="1" applyNumberFormat="1" applyFont="1" applyFill="1" applyBorder="1" applyAlignment="1">
      <alignment vertical="top"/>
    </xf>
    <xf numFmtId="0" fontId="9" fillId="0" borderId="25" xfId="0" applyFont="1" applyFill="1" applyBorder="1" applyAlignment="1">
      <alignment vertical="center"/>
    </xf>
    <xf numFmtId="166" fontId="10" fillId="0" borderId="3" xfId="0" applyNumberFormat="1" applyFont="1" applyFill="1" applyBorder="1" applyAlignment="1">
      <alignment vertical="center"/>
    </xf>
    <xf numFmtId="165" fontId="10" fillId="0" borderId="4" xfId="0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 horizontal="left" vertical="center"/>
    </xf>
    <xf numFmtId="165" fontId="9" fillId="0" borderId="0" xfId="0" applyNumberFormat="1" applyFont="1"/>
    <xf numFmtId="0" fontId="9" fillId="0" borderId="7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 vertical="top" wrapText="1"/>
    </xf>
    <xf numFmtId="0" fontId="10" fillId="0" borderId="15" xfId="0" applyFont="1" applyBorder="1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165" fontId="10" fillId="0" borderId="19" xfId="1" applyNumberFormat="1" applyFont="1" applyFill="1" applyBorder="1" applyAlignment="1">
      <alignment vertical="center"/>
    </xf>
    <xf numFmtId="165" fontId="10" fillId="0" borderId="15" xfId="1" applyNumberFormat="1" applyFont="1" applyFill="1" applyBorder="1" applyAlignment="1"/>
    <xf numFmtId="3" fontId="9" fillId="0" borderId="12" xfId="1" quotePrefix="1" applyNumberFormat="1" applyFont="1" applyFill="1" applyBorder="1" applyAlignment="1">
      <alignment horizontal="right" vertical="center"/>
    </xf>
    <xf numFmtId="165" fontId="10" fillId="0" borderId="0" xfId="1" applyNumberFormat="1" applyFont="1" applyFill="1" applyBorder="1" applyAlignment="1"/>
    <xf numFmtId="0" fontId="10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/>
    </xf>
    <xf numFmtId="0" fontId="10" fillId="0" borderId="24" xfId="0" applyFont="1" applyBorder="1" applyAlignment="1">
      <alignment horizontal="center" vertical="top" wrapText="1"/>
    </xf>
    <xf numFmtId="165" fontId="9" fillId="0" borderId="25" xfId="1" applyNumberFormat="1" applyFont="1" applyBorder="1" applyAlignment="1">
      <alignment horizontal="center" vertical="center"/>
    </xf>
    <xf numFmtId="43" fontId="9" fillId="0" borderId="25" xfId="1" applyFont="1" applyBorder="1" applyAlignment="1">
      <alignment vertical="center"/>
    </xf>
    <xf numFmtId="165" fontId="9" fillId="0" borderId="0" xfId="0" applyNumberFormat="1" applyFont="1" applyAlignment="1">
      <alignment vertical="center"/>
    </xf>
    <xf numFmtId="43" fontId="9" fillId="0" borderId="0" xfId="1" applyFont="1" applyAlignment="1">
      <alignment vertical="center"/>
    </xf>
    <xf numFmtId="165" fontId="9" fillId="0" borderId="0" xfId="1" applyNumberFormat="1" applyFont="1" applyAlignment="1">
      <alignment horizontal="center" vertical="center"/>
    </xf>
    <xf numFmtId="165" fontId="10" fillId="0" borderId="24" xfId="0" applyNumberFormat="1" applyFont="1" applyBorder="1" applyAlignment="1">
      <alignment horizontal="center" wrapText="1"/>
    </xf>
    <xf numFmtId="165" fontId="10" fillId="0" borderId="24" xfId="0" applyNumberFormat="1" applyFont="1" applyBorder="1" applyAlignment="1">
      <alignment wrapText="1"/>
    </xf>
    <xf numFmtId="165" fontId="9" fillId="0" borderId="0" xfId="1" applyNumberFormat="1" applyFont="1" applyFill="1" applyAlignment="1">
      <alignment vertical="top"/>
    </xf>
    <xf numFmtId="0" fontId="10" fillId="0" borderId="24" xfId="0" applyFont="1" applyBorder="1" applyAlignment="1">
      <alignment horizontal="left" wrapText="1"/>
    </xf>
    <xf numFmtId="165" fontId="10" fillId="0" borderId="24" xfId="1" applyNumberFormat="1" applyFont="1" applyBorder="1" applyAlignment="1">
      <alignment horizontal="center"/>
    </xf>
    <xf numFmtId="0" fontId="10" fillId="0" borderId="0" xfId="0" applyFont="1" applyAlignment="1">
      <alignment horizontal="left" wrapText="1"/>
    </xf>
    <xf numFmtId="165" fontId="9" fillId="0" borderId="0" xfId="1" applyNumberFormat="1" applyFont="1" applyAlignment="1">
      <alignment vertical="top"/>
    </xf>
    <xf numFmtId="165" fontId="10" fillId="0" borderId="0" xfId="1" applyNumberFormat="1" applyFont="1" applyAlignment="1">
      <alignment vertical="top"/>
    </xf>
    <xf numFmtId="43" fontId="9" fillId="0" borderId="0" xfId="1" applyFont="1" applyAlignment="1">
      <alignment vertical="top"/>
    </xf>
    <xf numFmtId="43" fontId="10" fillId="0" borderId="0" xfId="1" applyFont="1" applyAlignment="1">
      <alignment vertical="top"/>
    </xf>
    <xf numFmtId="0" fontId="10" fillId="0" borderId="24" xfId="0" applyFont="1" applyBorder="1" applyAlignment="1">
      <alignment horizontal="left"/>
    </xf>
    <xf numFmtId="165" fontId="10" fillId="0" borderId="24" xfId="0" applyNumberFormat="1" applyFont="1" applyBorder="1" applyAlignment="1">
      <alignment horizontal="center"/>
    </xf>
    <xf numFmtId="165" fontId="10" fillId="0" borderId="0" xfId="0" applyNumberFormat="1" applyFont="1" applyAlignment="1">
      <alignment horizontal="center"/>
    </xf>
    <xf numFmtId="0" fontId="14" fillId="0" borderId="24" xfId="0" applyFont="1" applyBorder="1" applyAlignment="1">
      <alignment horizontal="center" vertical="center" wrapText="1"/>
    </xf>
    <xf numFmtId="0" fontId="13" fillId="0" borderId="0" xfId="0" applyFont="1" applyAlignment="1">
      <alignment vertical="top"/>
    </xf>
    <xf numFmtId="165" fontId="13" fillId="0" borderId="0" xfId="1" applyNumberFormat="1" applyFont="1" applyAlignment="1">
      <alignment horizontal="right"/>
    </xf>
    <xf numFmtId="165" fontId="13" fillId="0" borderId="25" xfId="1" applyNumberFormat="1" applyFont="1" applyBorder="1" applyAlignment="1">
      <alignment horizontal="right"/>
    </xf>
    <xf numFmtId="165" fontId="14" fillId="0" borderId="0" xfId="1" applyNumberFormat="1" applyFont="1" applyAlignment="1">
      <alignment horizontal="right" vertical="center"/>
    </xf>
    <xf numFmtId="0" fontId="13" fillId="0" borderId="0" xfId="0" applyFont="1"/>
    <xf numFmtId="165" fontId="13" fillId="0" borderId="0" xfId="1" applyNumberFormat="1" applyFont="1" applyAlignment="1">
      <alignment horizontal="right" vertical="center"/>
    </xf>
    <xf numFmtId="0" fontId="13" fillId="0" borderId="0" xfId="0" applyFont="1" applyAlignment="1">
      <alignment horizontal="right"/>
    </xf>
    <xf numFmtId="0" fontId="14" fillId="0" borderId="24" xfId="0" applyFont="1" applyBorder="1" applyAlignment="1">
      <alignment horizontal="left" wrapText="1"/>
    </xf>
    <xf numFmtId="165" fontId="14" fillId="0" borderId="24" xfId="0" applyNumberFormat="1" applyFont="1" applyBorder="1" applyAlignment="1">
      <alignment horizontal="right" wrapText="1"/>
    </xf>
    <xf numFmtId="3" fontId="9" fillId="0" borderId="15" xfId="0" applyNumberFormat="1" applyFont="1" applyFill="1" applyBorder="1" applyAlignment="1">
      <alignment vertical="center"/>
    </xf>
    <xf numFmtId="0" fontId="10" fillId="0" borderId="25" xfId="0" applyFont="1" applyBorder="1" applyAlignment="1">
      <alignment horizontal="center"/>
    </xf>
    <xf numFmtId="166" fontId="10" fillId="0" borderId="1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0" xfId="6" applyFont="1" applyFill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indent="2"/>
    </xf>
    <xf numFmtId="0" fontId="9" fillId="0" borderId="0" xfId="0" applyFont="1" applyBorder="1" applyAlignment="1">
      <alignment horizontal="left" indent="5"/>
    </xf>
    <xf numFmtId="165" fontId="9" fillId="0" borderId="0" xfId="1" applyNumberFormat="1" applyFont="1" applyFill="1" applyBorder="1" applyAlignment="1"/>
    <xf numFmtId="165" fontId="9" fillId="0" borderId="0" xfId="1" applyNumberFormat="1" applyFont="1" applyFill="1" applyBorder="1"/>
    <xf numFmtId="0" fontId="10" fillId="0" borderId="0" xfId="0" applyFont="1" applyBorder="1" applyAlignment="1">
      <alignment horizontal="left" indent="1"/>
    </xf>
    <xf numFmtId="0" fontId="10" fillId="0" borderId="0" xfId="0" applyFont="1" applyBorder="1"/>
    <xf numFmtId="165" fontId="10" fillId="0" borderId="0" xfId="0" applyNumberFormat="1" applyFont="1" applyBorder="1"/>
    <xf numFmtId="0" fontId="9" fillId="0" borderId="0" xfId="0" applyFont="1" applyBorder="1"/>
    <xf numFmtId="0" fontId="10" fillId="0" borderId="0" xfId="0" applyFont="1" applyBorder="1" applyAlignment="1">
      <alignment horizontal="left" indent="2"/>
    </xf>
    <xf numFmtId="165" fontId="10" fillId="0" borderId="0" xfId="0" applyNumberFormat="1" applyFont="1" applyBorder="1" applyAlignment="1">
      <alignment horizontal="left" indent="2"/>
    </xf>
    <xf numFmtId="165" fontId="10" fillId="0" borderId="0" xfId="1" applyNumberFormat="1" applyFont="1" applyBorder="1" applyAlignment="1">
      <alignment horizontal="right"/>
    </xf>
    <xf numFmtId="0" fontId="9" fillId="0" borderId="0" xfId="0" applyFont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65" fontId="13" fillId="0" borderId="7" xfId="1" applyNumberFormat="1" applyFont="1" applyFill="1" applyBorder="1" applyAlignment="1">
      <alignment vertical="center"/>
    </xf>
    <xf numFmtId="0" fontId="12" fillId="0" borderId="15" xfId="0" applyFont="1" applyBorder="1" applyAlignment="1">
      <alignment horizontal="left" vertical="center"/>
    </xf>
    <xf numFmtId="0" fontId="12" fillId="0" borderId="15" xfId="0" applyFont="1" applyBorder="1" applyAlignment="1">
      <alignment horizontal="center" vertical="center"/>
    </xf>
    <xf numFmtId="165" fontId="13" fillId="0" borderId="15" xfId="1" applyNumberFormat="1" applyFont="1" applyFill="1" applyBorder="1" applyAlignment="1">
      <alignment vertical="center"/>
    </xf>
    <xf numFmtId="0" fontId="12" fillId="0" borderId="12" xfId="0" applyFont="1" applyBorder="1" applyAlignment="1">
      <alignment horizontal="left" vertical="center"/>
    </xf>
    <xf numFmtId="0" fontId="12" fillId="0" borderId="12" xfId="0" applyFont="1" applyBorder="1" applyAlignment="1">
      <alignment horizontal="center" vertical="center"/>
    </xf>
    <xf numFmtId="165" fontId="13" fillId="0" borderId="12" xfId="1" applyNumberFormat="1" applyFont="1" applyFill="1" applyBorder="1" applyAlignment="1">
      <alignment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165" fontId="11" fillId="0" borderId="4" xfId="1" applyNumberFormat="1" applyFont="1" applyBorder="1" applyAlignment="1">
      <alignment vertical="center"/>
    </xf>
    <xf numFmtId="165" fontId="14" fillId="0" borderId="1" xfId="1" applyNumberFormat="1" applyFont="1" applyFill="1" applyBorder="1"/>
    <xf numFmtId="165" fontId="12" fillId="0" borderId="4" xfId="1" applyNumberFormat="1" applyFont="1" applyBorder="1" applyAlignment="1">
      <alignment vertical="center"/>
    </xf>
    <xf numFmtId="165" fontId="13" fillId="0" borderId="4" xfId="1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7" fillId="0" borderId="7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165" fontId="6" fillId="0" borderId="4" xfId="1" applyNumberFormat="1" applyFont="1" applyBorder="1" applyAlignment="1">
      <alignment vertical="center"/>
    </xf>
    <xf numFmtId="165" fontId="7" fillId="0" borderId="4" xfId="1" applyNumberFormat="1" applyFont="1" applyBorder="1" applyAlignment="1">
      <alignment vertical="center"/>
    </xf>
    <xf numFmtId="165" fontId="9" fillId="0" borderId="4" xfId="1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1" fillId="0" borderId="18" xfId="0" applyFont="1" applyBorder="1" applyAlignment="1">
      <alignment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8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13" fillId="0" borderId="17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3" fillId="0" borderId="12" xfId="0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center"/>
    </xf>
    <xf numFmtId="0" fontId="13" fillId="0" borderId="1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165" fontId="13" fillId="0" borderId="1" xfId="1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18" xfId="0" applyFont="1" applyBorder="1" applyAlignment="1">
      <alignment vertical="center"/>
    </xf>
    <xf numFmtId="0" fontId="9" fillId="0" borderId="17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9" fillId="0" borderId="1" xfId="0" applyFont="1" applyBorder="1" applyAlignment="1">
      <alignment horizontal="left" vertical="center"/>
    </xf>
    <xf numFmtId="165" fontId="7" fillId="0" borderId="1" xfId="1" applyNumberFormat="1" applyFont="1" applyFill="1" applyBorder="1" applyAlignment="1">
      <alignment horizontal="center" vertical="center"/>
    </xf>
    <xf numFmtId="165" fontId="7" fillId="0" borderId="12" xfId="1" applyNumberFormat="1" applyFont="1" applyFill="1" applyBorder="1" applyAlignment="1">
      <alignment horizontal="center" vertical="center"/>
    </xf>
    <xf numFmtId="165" fontId="7" fillId="0" borderId="15" xfId="1" applyNumberFormat="1" applyFont="1" applyFill="1" applyBorder="1" applyAlignment="1">
      <alignment horizontal="center" vertical="center"/>
    </xf>
    <xf numFmtId="165" fontId="7" fillId="0" borderId="1" xfId="1" applyNumberFormat="1" applyFont="1" applyFill="1" applyBorder="1" applyAlignment="1">
      <alignment horizontal="right" vertical="center"/>
    </xf>
    <xf numFmtId="49" fontId="7" fillId="0" borderId="1" xfId="1" applyNumberFormat="1" applyFont="1" applyFill="1" applyBorder="1" applyAlignment="1">
      <alignment horizontal="right" vertical="center"/>
    </xf>
    <xf numFmtId="165" fontId="7" fillId="0" borderId="7" xfId="1" applyNumberFormat="1" applyFont="1" applyFill="1" applyBorder="1" applyAlignment="1">
      <alignment horizontal="center" vertical="center"/>
    </xf>
    <xf numFmtId="166" fontId="6" fillId="0" borderId="4" xfId="0" applyNumberFormat="1" applyFont="1" applyBorder="1" applyAlignment="1">
      <alignment vertical="center"/>
    </xf>
    <xf numFmtId="166" fontId="7" fillId="0" borderId="4" xfId="0" applyNumberFormat="1" applyFont="1" applyBorder="1" applyAlignment="1">
      <alignment vertical="center"/>
    </xf>
    <xf numFmtId="166" fontId="9" fillId="0" borderId="4" xfId="0" applyNumberFormat="1" applyFont="1" applyBorder="1" applyAlignment="1">
      <alignment vertical="center"/>
    </xf>
    <xf numFmtId="0" fontId="7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49" fontId="7" fillId="0" borderId="12" xfId="1" applyNumberFormat="1" applyFont="1" applyFill="1" applyBorder="1" applyAlignment="1">
      <alignment horizontal="right" vertical="center"/>
    </xf>
    <xf numFmtId="49" fontId="7" fillId="0" borderId="15" xfId="1" applyNumberFormat="1" applyFont="1" applyFill="1" applyBorder="1" applyAlignment="1">
      <alignment horizontal="center" vertical="center"/>
    </xf>
    <xf numFmtId="166" fontId="10" fillId="0" borderId="4" xfId="0" applyNumberFormat="1" applyFont="1" applyBorder="1" applyAlignment="1">
      <alignment vertical="center"/>
    </xf>
    <xf numFmtId="0" fontId="13" fillId="0" borderId="7" xfId="0" applyFont="1" applyBorder="1" applyAlignment="1">
      <alignment horizontal="left" vertical="center"/>
    </xf>
    <xf numFmtId="165" fontId="14" fillId="0" borderId="4" xfId="1" applyNumberFormat="1" applyFont="1" applyBorder="1" applyAlignment="1">
      <alignment vertical="center"/>
    </xf>
    <xf numFmtId="165" fontId="11" fillId="0" borderId="1" xfId="1" applyNumberFormat="1" applyFont="1" applyBorder="1" applyAlignment="1">
      <alignment vertical="center"/>
    </xf>
    <xf numFmtId="165" fontId="14" fillId="0" borderId="1" xfId="1" applyNumberFormat="1" applyFont="1" applyBorder="1" applyAlignment="1">
      <alignment vertical="center"/>
    </xf>
    <xf numFmtId="165" fontId="12" fillId="0" borderId="4" xfId="1" applyNumberFormat="1" applyFont="1" applyFill="1" applyBorder="1" applyAlignment="1">
      <alignment vertical="center"/>
    </xf>
    <xf numFmtId="0" fontId="13" fillId="0" borderId="7" xfId="0" applyFont="1" applyBorder="1" applyAlignment="1">
      <alignment horizontal="left" vertical="center" shrinkToFit="1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17" xfId="0" applyFont="1" applyBorder="1" applyAlignment="1">
      <alignment horizontal="left" vertical="center"/>
    </xf>
    <xf numFmtId="41" fontId="7" fillId="0" borderId="1" xfId="1" applyNumberFormat="1" applyFont="1" applyFill="1" applyBorder="1" applyAlignment="1">
      <alignment horizontal="center" vertical="center"/>
    </xf>
    <xf numFmtId="41" fontId="7" fillId="0" borderId="12" xfId="1" applyNumberFormat="1" applyFont="1" applyFill="1" applyBorder="1" applyAlignment="1">
      <alignment horizontal="center" vertical="center"/>
    </xf>
    <xf numFmtId="43" fontId="7" fillId="0" borderId="15" xfId="1" applyFont="1" applyFill="1" applyBorder="1" applyAlignment="1">
      <alignment horizontal="center" vertical="center"/>
    </xf>
    <xf numFmtId="165" fontId="9" fillId="0" borderId="7" xfId="1" applyNumberFormat="1" applyFont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49" fontId="9" fillId="0" borderId="12" xfId="0" applyNumberFormat="1" applyFont="1" applyBorder="1" applyAlignment="1">
      <alignment horizontal="right" vertical="center"/>
    </xf>
    <xf numFmtId="165" fontId="9" fillId="0" borderId="29" xfId="1" applyNumberFormat="1" applyFont="1" applyFill="1" applyBorder="1" applyAlignment="1">
      <alignment horizontal="center" vertical="center"/>
    </xf>
    <xf numFmtId="165" fontId="9" fillId="0" borderId="30" xfId="1" applyNumberFormat="1" applyFont="1" applyFill="1" applyBorder="1" applyAlignment="1">
      <alignment horizontal="center" vertical="center"/>
    </xf>
    <xf numFmtId="165" fontId="9" fillId="0" borderId="31" xfId="1" applyNumberFormat="1" applyFont="1" applyFill="1" applyBorder="1" applyAlignment="1">
      <alignment horizontal="center" vertical="center"/>
    </xf>
    <xf numFmtId="165" fontId="10" fillId="0" borderId="1" xfId="1" applyNumberFormat="1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49" fontId="9" fillId="0" borderId="31" xfId="1" applyNumberFormat="1" applyFont="1" applyFill="1" applyBorder="1" applyAlignment="1">
      <alignment horizontal="right" vertical="center"/>
    </xf>
    <xf numFmtId="0" fontId="9" fillId="0" borderId="18" xfId="6" applyFont="1" applyBorder="1" applyAlignment="1">
      <alignment vertical="center"/>
    </xf>
    <xf numFmtId="0" fontId="9" fillId="0" borderId="17" xfId="6" applyFont="1" applyBorder="1" applyAlignment="1">
      <alignment horizontal="left" vertical="center"/>
    </xf>
    <xf numFmtId="0" fontId="10" fillId="0" borderId="1" xfId="6" applyFont="1" applyBorder="1" applyAlignment="1">
      <alignment horizontal="left" vertical="center"/>
    </xf>
    <xf numFmtId="0" fontId="10" fillId="0" borderId="1" xfId="6" applyFont="1" applyBorder="1" applyAlignment="1">
      <alignment horizontal="center" vertical="center"/>
    </xf>
    <xf numFmtId="0" fontId="10" fillId="0" borderId="0" xfId="6" applyFont="1" applyAlignment="1">
      <alignment horizontal="center" vertical="center"/>
    </xf>
    <xf numFmtId="0" fontId="24" fillId="0" borderId="0" xfId="0" applyFont="1" applyAlignment="1">
      <alignment horizontal="justify" vertical="center"/>
    </xf>
    <xf numFmtId="0" fontId="9" fillId="0" borderId="12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165" fontId="6" fillId="0" borderId="4" xfId="1" applyNumberFormat="1" applyFont="1" applyFill="1" applyBorder="1" applyAlignment="1">
      <alignment vertical="center"/>
    </xf>
    <xf numFmtId="166" fontId="7" fillId="0" borderId="4" xfId="0" applyNumberFormat="1" applyFont="1" applyFill="1" applyBorder="1" applyAlignment="1">
      <alignment vertical="center"/>
    </xf>
    <xf numFmtId="165" fontId="6" fillId="0" borderId="1" xfId="1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/>
    </xf>
    <xf numFmtId="166" fontId="6" fillId="0" borderId="4" xfId="0" applyNumberFormat="1" applyFont="1" applyFill="1" applyBorder="1" applyAlignment="1">
      <alignment vertical="center"/>
    </xf>
    <xf numFmtId="0" fontId="9" fillId="0" borderId="31" xfId="0" applyFont="1" applyFill="1" applyBorder="1" applyAlignment="1">
      <alignment horizontal="left" vertical="center"/>
    </xf>
    <xf numFmtId="0" fontId="9" fillId="0" borderId="3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6" applyFont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7" fillId="0" borderId="7" xfId="0" quotePrefix="1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165" fontId="7" fillId="0" borderId="12" xfId="1" applyNumberFormat="1" applyFont="1" applyBorder="1" applyAlignment="1">
      <alignment vertical="center"/>
    </xf>
    <xf numFmtId="165" fontId="7" fillId="0" borderId="7" xfId="1" applyNumberFormat="1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4" fillId="0" borderId="0" xfId="6" applyFont="1" applyAlignment="1">
      <alignment horizontal="left" vertical="center" wrapText="1"/>
    </xf>
    <xf numFmtId="0" fontId="14" fillId="0" borderId="0" xfId="6" applyFont="1" applyAlignment="1">
      <alignment horizontal="center" vertical="center" wrapText="1"/>
    </xf>
    <xf numFmtId="0" fontId="14" fillId="0" borderId="0" xfId="6" applyFont="1" applyAlignment="1">
      <alignment vertical="center" wrapText="1"/>
    </xf>
    <xf numFmtId="165" fontId="13" fillId="0" borderId="12" xfId="1" applyNumberFormat="1" applyFont="1" applyFill="1" applyBorder="1" applyAlignment="1">
      <alignment horizontal="right" vertical="center"/>
    </xf>
    <xf numFmtId="165" fontId="11" fillId="0" borderId="4" xfId="1" applyNumberFormat="1" applyFont="1" applyFill="1" applyBorder="1" applyAlignment="1">
      <alignment vertical="center"/>
    </xf>
    <xf numFmtId="165" fontId="11" fillId="0" borderId="1" xfId="1" applyNumberFormat="1" applyFont="1" applyFill="1" applyBorder="1" applyAlignment="1">
      <alignment vertical="center"/>
    </xf>
    <xf numFmtId="0" fontId="14" fillId="0" borderId="18" xfId="0" applyFont="1" applyFill="1" applyBorder="1" applyAlignment="1">
      <alignment vertical="center"/>
    </xf>
    <xf numFmtId="0" fontId="13" fillId="0" borderId="1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41" fontId="9" fillId="0" borderId="29" xfId="1" applyNumberFormat="1" applyFont="1" applyFill="1" applyBorder="1" applyAlignment="1">
      <alignment horizontal="center" vertical="center"/>
    </xf>
    <xf numFmtId="165" fontId="9" fillId="0" borderId="32" xfId="1" applyNumberFormat="1" applyFont="1" applyFill="1" applyBorder="1" applyAlignment="1">
      <alignment horizontal="center" vertical="center"/>
    </xf>
    <xf numFmtId="165" fontId="9" fillId="0" borderId="33" xfId="1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10" fillId="0" borderId="18" xfId="6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9" fillId="0" borderId="0" xfId="6" applyFont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6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25" fillId="0" borderId="12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center" vertical="center"/>
    </xf>
    <xf numFmtId="165" fontId="10" fillId="0" borderId="15" xfId="1" applyNumberFormat="1" applyFont="1" applyFill="1" applyBorder="1" applyAlignment="1">
      <alignment horizontal="center" vertical="center"/>
    </xf>
    <xf numFmtId="0" fontId="10" fillId="0" borderId="0" xfId="6" applyFont="1" applyBorder="1" applyAlignment="1">
      <alignment horizontal="left" vertical="center"/>
    </xf>
    <xf numFmtId="0" fontId="10" fillId="0" borderId="0" xfId="6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165" fontId="11" fillId="0" borderId="0" xfId="1" applyNumberFormat="1" applyFont="1" applyBorder="1" applyAlignment="1">
      <alignment vertical="center"/>
    </xf>
    <xf numFmtId="165" fontId="14" fillId="0" borderId="0" xfId="1" applyNumberFormat="1" applyFont="1" applyBorder="1" applyAlignment="1">
      <alignment vertical="center"/>
    </xf>
    <xf numFmtId="165" fontId="9" fillId="0" borderId="7" xfId="1" quotePrefix="1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center" vertical="center"/>
    </xf>
    <xf numFmtId="165" fontId="9" fillId="0" borderId="0" xfId="0" applyNumberFormat="1" applyFont="1" applyAlignment="1">
      <alignment vertical="top"/>
    </xf>
    <xf numFmtId="0" fontId="9" fillId="0" borderId="1" xfId="0" applyFont="1" applyFill="1" applyBorder="1" applyAlignment="1">
      <alignment horizontal="center" vertical="center"/>
    </xf>
    <xf numFmtId="165" fontId="22" fillId="0" borderId="15" xfId="1" applyNumberFormat="1" applyFont="1" applyFill="1" applyBorder="1" applyAlignment="1">
      <alignment horizontal="center" vertical="center"/>
    </xf>
    <xf numFmtId="165" fontId="22" fillId="0" borderId="1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165" fontId="6" fillId="0" borderId="0" xfId="1" applyNumberFormat="1" applyFont="1" applyFill="1" applyAlignment="1">
      <alignment horizontal="center"/>
    </xf>
    <xf numFmtId="165" fontId="10" fillId="0" borderId="0" xfId="1" applyNumberFormat="1" applyFont="1" applyFill="1" applyAlignment="1">
      <alignment horizontal="right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24" xfId="0" applyFont="1" applyBorder="1" applyAlignment="1">
      <alignment horizontal="left" wrapText="1"/>
    </xf>
    <xf numFmtId="0" fontId="10" fillId="0" borderId="2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25" xfId="0" applyFont="1" applyBorder="1" applyAlignment="1">
      <alignment horizontal="left" wrapText="1"/>
    </xf>
    <xf numFmtId="0" fontId="9" fillId="0" borderId="0" xfId="0" applyFont="1" applyAlignment="1">
      <alignment horizontal="left" vertical="top" wrapText="1" indent="3"/>
    </xf>
    <xf numFmtId="0" fontId="10" fillId="0" borderId="24" xfId="0" applyFont="1" applyBorder="1" applyAlignment="1">
      <alignment horizontal="center" wrapText="1"/>
    </xf>
    <xf numFmtId="165" fontId="9" fillId="0" borderId="0" xfId="1" applyNumberFormat="1" applyFont="1" applyFill="1" applyAlignment="1">
      <alignment horizontal="center"/>
    </xf>
    <xf numFmtId="0" fontId="9" fillId="0" borderId="0" xfId="0" applyFont="1" applyAlignment="1">
      <alignment horizontal="left" vertical="top" wrapText="1"/>
    </xf>
    <xf numFmtId="0" fontId="7" fillId="0" borderId="1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6" applyFont="1" applyFill="1" applyAlignment="1">
      <alignment horizontal="left" vertical="center"/>
    </xf>
    <xf numFmtId="0" fontId="10" fillId="0" borderId="18" xfId="6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6" applyFont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8" xfId="6" applyFont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9" fillId="0" borderId="23" xfId="6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41" fontId="6" fillId="0" borderId="0" xfId="1" applyNumberFormat="1" applyFont="1" applyFill="1" applyAlignment="1">
      <alignment horizontal="center"/>
    </xf>
    <xf numFmtId="165" fontId="6" fillId="0" borderId="0" xfId="1" applyNumberFormat="1" applyFont="1" applyFill="1" applyAlignment="1">
      <alignment vertical="center"/>
    </xf>
    <xf numFmtId="165" fontId="6" fillId="0" borderId="0" xfId="1" applyNumberFormat="1" applyFont="1" applyFill="1" applyAlignment="1">
      <alignment horizontal="center" vertical="center"/>
    </xf>
    <xf numFmtId="165" fontId="7" fillId="0" borderId="0" xfId="1" applyNumberFormat="1" applyFont="1" applyFill="1" applyAlignment="1">
      <alignment vertical="top"/>
    </xf>
    <xf numFmtId="165" fontId="9" fillId="0" borderId="0" xfId="1" applyNumberFormat="1" applyFont="1" applyFill="1" applyAlignment="1">
      <alignment horizontal="right" vertical="top"/>
    </xf>
    <xf numFmtId="165" fontId="7" fillId="0" borderId="0" xfId="1" applyNumberFormat="1" applyFont="1" applyFill="1" applyAlignment="1">
      <alignment horizontal="center" vertical="top"/>
    </xf>
    <xf numFmtId="165" fontId="7" fillId="0" borderId="0" xfId="1" applyNumberFormat="1" applyFont="1" applyFill="1" applyAlignment="1">
      <alignment vertical="center"/>
    </xf>
    <xf numFmtId="165" fontId="7" fillId="0" borderId="0" xfId="1" applyNumberFormat="1" applyFont="1" applyFill="1" applyAlignment="1">
      <alignment horizontal="right" vertical="center"/>
    </xf>
    <xf numFmtId="165" fontId="10" fillId="0" borderId="0" xfId="1" applyNumberFormat="1" applyFont="1" applyFill="1" applyAlignment="1"/>
    <xf numFmtId="165" fontId="6" fillId="0" borderId="0" xfId="1" applyNumberFormat="1" applyFont="1" applyFill="1" applyAlignment="1"/>
    <xf numFmtId="165" fontId="7" fillId="0" borderId="0" xfId="1" applyNumberFormat="1" applyFont="1" applyFill="1" applyAlignment="1">
      <alignment horizontal="right" vertical="top"/>
    </xf>
    <xf numFmtId="0" fontId="7" fillId="0" borderId="0" xfId="0" quotePrefix="1" applyFont="1" applyAlignment="1">
      <alignment vertical="top"/>
    </xf>
    <xf numFmtId="0" fontId="7" fillId="0" borderId="0" xfId="0" quotePrefix="1" applyFont="1" applyAlignment="1">
      <alignment vertical="center"/>
    </xf>
    <xf numFmtId="165" fontId="10" fillId="0" borderId="0" xfId="1" applyNumberFormat="1" applyFont="1" applyFill="1" applyAlignment="1">
      <alignment vertical="top"/>
    </xf>
    <xf numFmtId="0" fontId="10" fillId="0" borderId="0" xfId="0" applyFont="1" applyAlignment="1">
      <alignment horizontal="left" vertical="top"/>
    </xf>
    <xf numFmtId="0" fontId="7" fillId="0" borderId="0" xfId="0" quotePrefix="1" applyFont="1" applyAlignment="1">
      <alignment horizontal="left" vertical="top"/>
    </xf>
    <xf numFmtId="165" fontId="10" fillId="0" borderId="0" xfId="9" applyNumberFormat="1" applyFont="1" applyFill="1" applyAlignment="1"/>
    <xf numFmtId="0" fontId="7" fillId="0" borderId="0" xfId="8" applyFont="1"/>
  </cellXfs>
  <cellStyles count="10">
    <cellStyle name="Comma 2" xfId="5" xr:uid="{00000000-0005-0000-0000-000001000000}"/>
    <cellStyle name="Comma 2 2" xfId="9" xr:uid="{0C11DFE9-EDAD-456A-B11F-8775C593FBC6}"/>
    <cellStyle name="Normal 2" xfId="3" xr:uid="{00000000-0005-0000-0000-000003000000}"/>
    <cellStyle name="Normal 2 2" xfId="8" xr:uid="{CEB51B42-E965-4EBE-BA9F-6F3D0B4B3A37}"/>
    <cellStyle name="Normal 3" xfId="2" xr:uid="{00000000-0005-0000-0000-000004000000}"/>
    <cellStyle name="Percent 2" xfId="4" xr:uid="{00000000-0005-0000-0000-000005000000}"/>
    <cellStyle name="จุลภาค" xfId="1" builtinId="3"/>
    <cellStyle name="จุลภาค 2 2" xfId="7" xr:uid="{00000000-0005-0000-0000-000006000000}"/>
    <cellStyle name="ปกติ" xfId="0" builtinId="0"/>
    <cellStyle name="ปกติ 2 2" xfId="6" xr:uid="{00000000-0005-0000-0000-000007000000}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72.31.70.33/OneDrive/#BMA/03_Working_Details/&#3605;&#3633;&#3623;&#3629;&#3618;&#3656;&#3634;&#3591;&#3648;&#3621;&#3656;&#3617;/50330000_&#3626;&#3635;&#3609;&#3633;&#3585;&#3591;&#3634;&#3609;&#3648;&#3586;&#3605;&#3588;&#3621;&#3629;&#3591;&#3648;&#3605;&#3618;_&#3629;&#3633;&#3605;&#3619;&#3634;&#3585;&#3635;&#3621;&#3633;&#3591;&#3649;&#3621;&#3632;&#3626;&#3633;&#3604;&#3626;&#3656;&#3623;&#3609;&#3617;&#3640;&#3656;&#3591;&#3648;&#3609;&#3657;&#3609;&#3612;&#3621;&#3591;&#3634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.2&#3607;&#3635;&#3619;&#3656;&#3634;&#3591;_66_&#3626;&#3656;&#3623;&#3609;&#3619;&#3634;&#3618;&#3621;&#3632;&#3648;&#3629;&#3637;&#3618;&#3604;_&#3626;&#3635;&#3609;&#3633;&#3585;&#3629;&#3609;&#3634;&#3617;&#3633;&#3618;_15&#3617;&#3636;&#3618;6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"/>
      <sheetName val="อัตรากำลัง"/>
      <sheetName val="ตัวชี้วัดกิจกรรม"/>
      <sheetName val="จำนวนเงินรวมตามงาน-โครงการ"/>
      <sheetName val="%_สัดส่วนแผนงาน"/>
      <sheetName val="จำนวนเงินตามสัดส่วนแผนงาน"/>
      <sheetName val="%_สัดส่วนรายการ"/>
      <sheetName val="จำนวนเงินตามสัดส่วนรายการ"/>
      <sheetName val="สรุปเงินตามสัดส่วนรายการ"/>
      <sheetName val="โครงสร้างแผนพัฒนา กทม."/>
      <sheetName val="08_ข้อบัญญัติ-แผนงาน"/>
      <sheetName val="50330000_สำนักงานเขตคลองเตย_อั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ำนำ"/>
      <sheetName val="โครงสร้าง"/>
      <sheetName val="สังเขป"/>
      <sheetName val="งบประมาณรายจ่ายประจำปี"/>
      <sheetName val="รายละเอียดตามงบรายจ่าย"/>
      <sheetName val="ร่าง_รายละเอียดตามงบรายจ่าย"/>
      <sheetName val="รายจ่ายบุคลากร"/>
      <sheetName val="แผนบูรณาการ"/>
      <sheetName val="สำนักงานเขต"/>
      <sheetName val="สำนั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7"/>
  <sheetViews>
    <sheetView showGridLines="0" tabSelected="1" view="pageLayout" topLeftCell="A17" zoomScale="85" zoomScaleNormal="100" zoomScaleSheetLayoutView="85" zoomScalePageLayoutView="85" workbookViewId="0">
      <selection activeCell="A26" sqref="A26"/>
    </sheetView>
  </sheetViews>
  <sheetFormatPr defaultRowHeight="21"/>
  <cols>
    <col min="1" max="1" width="63.28515625" style="230" customWidth="1"/>
    <col min="2" max="2" width="12.28515625" style="230" customWidth="1"/>
    <col min="3" max="3" width="9.140625" style="230"/>
    <col min="4" max="4" width="9.42578125" style="230" customWidth="1"/>
    <col min="5" max="16384" width="9.140625" style="230"/>
  </cols>
  <sheetData>
    <row r="1" spans="1:1" ht="24">
      <c r="A1" s="119" t="s">
        <v>1293</v>
      </c>
    </row>
    <row r="2" spans="1:1" ht="24">
      <c r="A2" s="119" t="s">
        <v>1294</v>
      </c>
    </row>
    <row r="3" spans="1:1" ht="24">
      <c r="A3" s="119" t="s">
        <v>1295</v>
      </c>
    </row>
    <row r="4" spans="1:1" ht="24">
      <c r="A4" s="119" t="s">
        <v>1297</v>
      </c>
    </row>
    <row r="5" spans="1:1" ht="24">
      <c r="A5" s="119" t="s">
        <v>1296</v>
      </c>
    </row>
    <row r="6" spans="1:1" ht="24">
      <c r="A6" s="119" t="s">
        <v>1283</v>
      </c>
    </row>
    <row r="7" spans="1:1" ht="24">
      <c r="A7" s="8" t="s">
        <v>1284</v>
      </c>
    </row>
    <row r="8" spans="1:1" ht="24">
      <c r="A8" s="119" t="s">
        <v>1285</v>
      </c>
    </row>
    <row r="9" spans="1:1" ht="24">
      <c r="A9" s="119" t="s">
        <v>1286</v>
      </c>
    </row>
    <row r="10" spans="1:1" ht="24">
      <c r="A10" s="119" t="s">
        <v>1287</v>
      </c>
    </row>
    <row r="11" spans="1:1" ht="24">
      <c r="A11" s="119" t="s">
        <v>1288</v>
      </c>
    </row>
    <row r="12" spans="1:1" ht="24">
      <c r="A12" s="119" t="s">
        <v>1298</v>
      </c>
    </row>
    <row r="13" spans="1:1" ht="24">
      <c r="A13" s="119" t="s">
        <v>1299</v>
      </c>
    </row>
    <row r="14" spans="1:1" ht="24">
      <c r="A14" s="231" t="s">
        <v>1300</v>
      </c>
    </row>
    <row r="15" spans="1:1" ht="24">
      <c r="A15" s="119" t="s">
        <v>1301</v>
      </c>
    </row>
    <row r="16" spans="1:1" ht="24">
      <c r="A16" s="119" t="s">
        <v>1289</v>
      </c>
    </row>
    <row r="17" spans="1:3" ht="24">
      <c r="A17" s="119" t="s">
        <v>1290</v>
      </c>
    </row>
    <row r="18" spans="1:3" ht="24">
      <c r="A18" s="119" t="s">
        <v>1291</v>
      </c>
    </row>
    <row r="19" spans="1:3" ht="24">
      <c r="A19" s="119" t="s">
        <v>1292</v>
      </c>
    </row>
    <row r="21" spans="1:3" ht="24">
      <c r="A21" s="151"/>
      <c r="B21" s="232"/>
      <c r="C21" s="232"/>
    </row>
    <row r="22" spans="1:3" ht="24">
      <c r="A22" s="153" t="s">
        <v>539</v>
      </c>
      <c r="B22" s="153" t="s">
        <v>540</v>
      </c>
      <c r="C22" s="153" t="s">
        <v>541</v>
      </c>
    </row>
    <row r="23" spans="1:3" ht="48">
      <c r="A23" s="237" t="s">
        <v>542</v>
      </c>
      <c r="B23" s="151"/>
      <c r="C23" s="153"/>
    </row>
    <row r="24" spans="1:3" ht="96">
      <c r="A24" s="236" t="s">
        <v>543</v>
      </c>
      <c r="B24" s="233">
        <v>5</v>
      </c>
      <c r="C24" s="4" t="s">
        <v>544</v>
      </c>
    </row>
    <row r="25" spans="1:3" ht="72">
      <c r="A25" s="236" t="s">
        <v>545</v>
      </c>
      <c r="B25" s="233">
        <v>100</v>
      </c>
      <c r="C25" s="4" t="s">
        <v>546</v>
      </c>
    </row>
    <row r="26" spans="1:3" ht="48">
      <c r="A26" s="236" t="s">
        <v>547</v>
      </c>
      <c r="B26" s="233">
        <v>80</v>
      </c>
      <c r="C26" s="4" t="s">
        <v>546</v>
      </c>
    </row>
    <row r="27" spans="1:3">
      <c r="A27" s="234"/>
      <c r="C27" s="235"/>
    </row>
  </sheetData>
  <printOptions horizontalCentered="1"/>
  <pageMargins left="1.1811023622047245" right="0.59055118110236227" top="0.98425196850393704" bottom="0.59055118110236227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110"/>
  <sheetViews>
    <sheetView showGridLines="0" view="pageLayout" topLeftCell="A17" zoomScale="85" zoomScaleNormal="100" zoomScaleSheetLayoutView="100" zoomScalePageLayoutView="85" workbookViewId="0"/>
  </sheetViews>
  <sheetFormatPr defaultColWidth="8.5703125" defaultRowHeight="24"/>
  <cols>
    <col min="1" max="1" width="3.42578125" style="238" customWidth="1"/>
    <col min="2" max="2" width="28.42578125" style="238" customWidth="1"/>
    <col min="3" max="3" width="2" style="238" customWidth="1"/>
    <col min="4" max="4" width="26.42578125" style="238" customWidth="1"/>
    <col min="5" max="5" width="2.42578125" style="238" customWidth="1"/>
    <col min="6" max="6" width="28.42578125" style="238" customWidth="1"/>
    <col min="7" max="7" width="4.5703125" style="238" customWidth="1"/>
    <col min="8" max="16384" width="8.5703125" style="238"/>
  </cols>
  <sheetData>
    <row r="2" spans="1:7">
      <c r="A2" s="608" t="s">
        <v>257</v>
      </c>
      <c r="B2" s="608"/>
      <c r="C2" s="608"/>
      <c r="D2" s="608"/>
      <c r="E2" s="608"/>
      <c r="F2" s="608"/>
      <c r="G2" s="155"/>
    </row>
    <row r="3" spans="1:7">
      <c r="A3" s="609" t="s">
        <v>548</v>
      </c>
      <c r="B3" s="609"/>
      <c r="C3" s="609"/>
      <c r="D3" s="609"/>
      <c r="E3" s="609"/>
      <c r="F3" s="609"/>
      <c r="G3" s="239"/>
    </row>
    <row r="4" spans="1:7" ht="11.45" customHeight="1"/>
    <row r="5" spans="1:7" ht="20.100000000000001" customHeight="1">
      <c r="D5" s="240" t="s">
        <v>549</v>
      </c>
    </row>
    <row r="6" spans="1:7" s="152" customFormat="1" ht="20.100000000000001" customHeight="1">
      <c r="D6" s="213" t="s">
        <v>550</v>
      </c>
    </row>
    <row r="7" spans="1:7" s="152" customFormat="1" ht="20.100000000000001" customHeight="1">
      <c r="D7" s="214" t="s">
        <v>551</v>
      </c>
    </row>
    <row r="8" spans="1:7" ht="6" customHeight="1"/>
    <row r="9" spans="1:7" ht="20.100000000000001" customHeight="1">
      <c r="D9" s="240" t="s">
        <v>552</v>
      </c>
    </row>
    <row r="10" spans="1:7" s="152" customFormat="1" ht="20.100000000000001" customHeight="1">
      <c r="B10" s="240" t="s">
        <v>227</v>
      </c>
      <c r="D10" s="241" t="s">
        <v>553</v>
      </c>
      <c r="F10" s="240" t="s">
        <v>554</v>
      </c>
    </row>
    <row r="11" spans="1:7" ht="20.100000000000001" customHeight="1">
      <c r="B11" s="214" t="s">
        <v>555</v>
      </c>
      <c r="D11" s="214" t="s">
        <v>556</v>
      </c>
      <c r="F11" s="214" t="s">
        <v>557</v>
      </c>
    </row>
    <row r="12" spans="1:7" s="242" customFormat="1" ht="15.95" customHeight="1">
      <c r="B12" s="243" t="s">
        <v>942</v>
      </c>
      <c r="D12" s="243" t="s">
        <v>558</v>
      </c>
      <c r="F12" s="243" t="s">
        <v>953</v>
      </c>
    </row>
    <row r="13" spans="1:7" s="242" customFormat="1" ht="15.95" customHeight="1">
      <c r="B13" s="244" t="s">
        <v>559</v>
      </c>
      <c r="D13" s="244" t="s">
        <v>949</v>
      </c>
      <c r="F13" s="244" t="s">
        <v>954</v>
      </c>
    </row>
    <row r="14" spans="1:7" s="242" customFormat="1" ht="15.95" customHeight="1">
      <c r="B14" s="244" t="s">
        <v>943</v>
      </c>
      <c r="D14" s="244" t="s">
        <v>560</v>
      </c>
      <c r="F14" s="244" t="s">
        <v>955</v>
      </c>
    </row>
    <row r="15" spans="1:7" s="242" customFormat="1" ht="15.95" customHeight="1">
      <c r="B15" s="245" t="s">
        <v>561</v>
      </c>
      <c r="D15" s="245" t="s">
        <v>561</v>
      </c>
      <c r="F15" s="245" t="s">
        <v>561</v>
      </c>
    </row>
    <row r="16" spans="1:7" ht="6" customHeight="1"/>
    <row r="17" spans="2:6" s="152" customFormat="1" ht="20.100000000000001" customHeight="1">
      <c r="B17" s="240" t="s">
        <v>267</v>
      </c>
      <c r="D17" s="240" t="s">
        <v>298</v>
      </c>
      <c r="F17" s="240" t="s">
        <v>306</v>
      </c>
    </row>
    <row r="18" spans="2:6" ht="20.100000000000001" customHeight="1">
      <c r="B18" s="214" t="s">
        <v>562</v>
      </c>
      <c r="D18" s="214" t="s">
        <v>562</v>
      </c>
      <c r="F18" s="214" t="s">
        <v>563</v>
      </c>
    </row>
    <row r="19" spans="2:6" s="242" customFormat="1" ht="15.95" customHeight="1">
      <c r="B19" s="243" t="s">
        <v>564</v>
      </c>
      <c r="D19" s="243" t="s">
        <v>565</v>
      </c>
      <c r="F19" s="243" t="s">
        <v>956</v>
      </c>
    </row>
    <row r="20" spans="2:6" s="242" customFormat="1" ht="15.95" customHeight="1">
      <c r="B20" s="244" t="s">
        <v>566</v>
      </c>
      <c r="D20" s="244" t="s">
        <v>567</v>
      </c>
      <c r="F20" s="244" t="s">
        <v>957</v>
      </c>
    </row>
    <row r="21" spans="2:6" s="242" customFormat="1" ht="15.95" customHeight="1">
      <c r="B21" s="244" t="s">
        <v>568</v>
      </c>
      <c r="D21" s="244" t="s">
        <v>950</v>
      </c>
      <c r="F21" s="244" t="s">
        <v>958</v>
      </c>
    </row>
    <row r="22" spans="2:6" s="242" customFormat="1" ht="15.95" customHeight="1">
      <c r="B22" s="245" t="s">
        <v>561</v>
      </c>
      <c r="D22" s="245" t="s">
        <v>561</v>
      </c>
      <c r="F22" s="245" t="s">
        <v>561</v>
      </c>
    </row>
    <row r="23" spans="2:6" ht="6" customHeight="1"/>
    <row r="24" spans="2:6" s="152" customFormat="1" ht="20.100000000000001" customHeight="1">
      <c r="B24" s="240" t="s">
        <v>275</v>
      </c>
      <c r="D24" s="240" t="s">
        <v>301</v>
      </c>
      <c r="F24" s="240" t="s">
        <v>318</v>
      </c>
    </row>
    <row r="25" spans="2:6" ht="20.100000000000001" customHeight="1">
      <c r="B25" s="214" t="s">
        <v>562</v>
      </c>
      <c r="D25" s="214" t="s">
        <v>556</v>
      </c>
      <c r="F25" s="214" t="s">
        <v>562</v>
      </c>
    </row>
    <row r="26" spans="2:6" s="242" customFormat="1" ht="15.95" customHeight="1">
      <c r="B26" s="243" t="s">
        <v>569</v>
      </c>
      <c r="D26" s="243" t="s">
        <v>570</v>
      </c>
      <c r="F26" s="243" t="s">
        <v>959</v>
      </c>
    </row>
    <row r="27" spans="2:6" s="242" customFormat="1" ht="15.95" customHeight="1">
      <c r="B27" s="244" t="s">
        <v>944</v>
      </c>
      <c r="D27" s="244" t="s">
        <v>567</v>
      </c>
      <c r="F27" s="244" t="s">
        <v>571</v>
      </c>
    </row>
    <row r="28" spans="2:6" s="242" customFormat="1" ht="15.95" customHeight="1">
      <c r="B28" s="244" t="s">
        <v>945</v>
      </c>
      <c r="D28" s="244" t="s">
        <v>572</v>
      </c>
      <c r="F28" s="244" t="s">
        <v>573</v>
      </c>
    </row>
    <row r="29" spans="2:6" s="242" customFormat="1" ht="15.95" customHeight="1">
      <c r="B29" s="245" t="s">
        <v>561</v>
      </c>
      <c r="D29" s="245" t="s">
        <v>561</v>
      </c>
      <c r="F29" s="245" t="s">
        <v>561</v>
      </c>
    </row>
    <row r="30" spans="2:6" ht="6" customHeight="1"/>
    <row r="31" spans="2:6" s="152" customFormat="1" ht="20.100000000000001" customHeight="1">
      <c r="B31" s="240" t="s">
        <v>574</v>
      </c>
    </row>
    <row r="32" spans="2:6" s="152" customFormat="1" ht="20.100000000000001" customHeight="1">
      <c r="B32" s="241" t="s">
        <v>575</v>
      </c>
      <c r="D32" s="240" t="s">
        <v>311</v>
      </c>
      <c r="F32" s="240" t="s">
        <v>327</v>
      </c>
    </row>
    <row r="33" spans="2:6" ht="20.100000000000001" customHeight="1">
      <c r="B33" s="214" t="s">
        <v>562</v>
      </c>
      <c r="D33" s="214" t="s">
        <v>556</v>
      </c>
      <c r="F33" s="214" t="s">
        <v>556</v>
      </c>
    </row>
    <row r="34" spans="2:6" s="242" customFormat="1" ht="15.95" customHeight="1">
      <c r="B34" s="243" t="s">
        <v>570</v>
      </c>
      <c r="D34" s="243" t="s">
        <v>576</v>
      </c>
      <c r="F34" s="243" t="s">
        <v>577</v>
      </c>
    </row>
    <row r="35" spans="2:6" s="242" customFormat="1" ht="15.95" customHeight="1">
      <c r="B35" s="244" t="s">
        <v>578</v>
      </c>
      <c r="D35" s="244" t="s">
        <v>951</v>
      </c>
      <c r="F35" s="244" t="s">
        <v>960</v>
      </c>
    </row>
    <row r="36" spans="2:6" s="242" customFormat="1" ht="15.95" customHeight="1">
      <c r="B36" s="244" t="s">
        <v>579</v>
      </c>
      <c r="D36" s="244" t="s">
        <v>952</v>
      </c>
      <c r="F36" s="244" t="s">
        <v>573</v>
      </c>
    </row>
    <row r="37" spans="2:6" s="242" customFormat="1" ht="15.95" customHeight="1">
      <c r="B37" s="245" t="s">
        <v>561</v>
      </c>
      <c r="D37" s="245" t="s">
        <v>580</v>
      </c>
      <c r="F37" s="245" t="s">
        <v>561</v>
      </c>
    </row>
    <row r="38" spans="2:6" ht="7.5" customHeight="1"/>
    <row r="39" spans="2:6" s="152" customFormat="1" ht="20.100000000000001" customHeight="1">
      <c r="B39" s="240" t="s">
        <v>581</v>
      </c>
      <c r="D39" s="238"/>
    </row>
    <row r="40" spans="2:6" s="152" customFormat="1" ht="20.100000000000001" customHeight="1">
      <c r="B40" s="241" t="s">
        <v>582</v>
      </c>
      <c r="D40" s="238"/>
      <c r="F40" s="240" t="s">
        <v>324</v>
      </c>
    </row>
    <row r="41" spans="2:6" ht="20.100000000000001" customHeight="1">
      <c r="B41" s="214" t="s">
        <v>556</v>
      </c>
      <c r="F41" s="214" t="s">
        <v>562</v>
      </c>
    </row>
    <row r="42" spans="2:6" s="242" customFormat="1" ht="15.95" customHeight="1">
      <c r="B42" s="243" t="s">
        <v>946</v>
      </c>
      <c r="D42" s="238"/>
      <c r="F42" s="243" t="s">
        <v>961</v>
      </c>
    </row>
    <row r="43" spans="2:6" s="242" customFormat="1" ht="15.95" customHeight="1">
      <c r="B43" s="244" t="s">
        <v>947</v>
      </c>
      <c r="D43" s="238"/>
      <c r="F43" s="244" t="s">
        <v>962</v>
      </c>
    </row>
    <row r="44" spans="2:6" s="242" customFormat="1" ht="15.95" customHeight="1">
      <c r="B44" s="244" t="s">
        <v>948</v>
      </c>
      <c r="D44" s="238"/>
      <c r="F44" s="244" t="s">
        <v>583</v>
      </c>
    </row>
    <row r="45" spans="2:6" s="242" customFormat="1" ht="15.95" customHeight="1">
      <c r="B45" s="245" t="s">
        <v>561</v>
      </c>
      <c r="D45" s="238"/>
      <c r="F45" s="245" t="s">
        <v>561</v>
      </c>
    </row>
    <row r="46" spans="2:6" ht="20.100000000000001" customHeight="1"/>
    <row r="47" spans="2:6" ht="20.100000000000001" customHeight="1"/>
    <row r="48" spans="2:6" ht="20.100000000000001" customHeight="1"/>
    <row r="49" s="238" customFormat="1" ht="20.100000000000001" customHeight="1"/>
    <row r="50" s="238" customFormat="1" ht="20.100000000000001" customHeight="1"/>
    <row r="51" s="238" customFormat="1" ht="20.100000000000001" customHeight="1"/>
    <row r="52" s="238" customFormat="1" ht="20.100000000000001" customHeight="1"/>
    <row r="53" s="238" customFormat="1" ht="20.100000000000001" customHeight="1"/>
    <row r="54" s="238" customFormat="1" ht="20.100000000000001" customHeight="1"/>
    <row r="55" s="238" customFormat="1" ht="20.100000000000001" customHeight="1"/>
    <row r="56" s="238" customFormat="1" ht="20.100000000000001" customHeight="1"/>
    <row r="57" s="238" customFormat="1" ht="20.100000000000001" customHeight="1"/>
    <row r="58" s="238" customFormat="1" ht="20.100000000000001" customHeight="1"/>
    <row r="59" s="238" customFormat="1" ht="20.100000000000001" customHeight="1"/>
    <row r="60" s="238" customFormat="1" ht="20.100000000000001" customHeight="1"/>
    <row r="61" s="238" customFormat="1" ht="20.100000000000001" customHeight="1"/>
    <row r="62" s="238" customFormat="1" ht="20.100000000000001" customHeight="1"/>
    <row r="63" s="238" customFormat="1" ht="20.100000000000001" customHeight="1"/>
    <row r="64" s="238" customFormat="1" ht="20.100000000000001" customHeight="1"/>
    <row r="65" s="238" customFormat="1" ht="20.100000000000001" customHeight="1"/>
    <row r="66" s="238" customFormat="1" ht="20.100000000000001" customHeight="1"/>
    <row r="67" s="238" customFormat="1" ht="20.100000000000001" customHeight="1"/>
    <row r="68" s="238" customFormat="1" ht="20.100000000000001" customHeight="1"/>
    <row r="69" s="238" customFormat="1" ht="20.100000000000001" customHeight="1"/>
    <row r="70" s="238" customFormat="1" ht="20.100000000000001" customHeight="1"/>
    <row r="71" s="238" customFormat="1" ht="20.100000000000001" customHeight="1"/>
    <row r="72" s="238" customFormat="1" ht="20.100000000000001" customHeight="1"/>
    <row r="73" s="238" customFormat="1" ht="20.100000000000001" customHeight="1"/>
    <row r="74" s="238" customFormat="1" ht="20.100000000000001" customHeight="1"/>
    <row r="75" s="238" customFormat="1" ht="20.100000000000001" customHeight="1"/>
    <row r="76" s="238" customFormat="1" ht="20.100000000000001" customHeight="1"/>
    <row r="77" s="238" customFormat="1" ht="20.100000000000001" customHeight="1"/>
    <row r="78" s="238" customFormat="1" ht="20.100000000000001" customHeight="1"/>
    <row r="79" s="238" customFormat="1" ht="20.100000000000001" customHeight="1"/>
    <row r="80" s="238" customFormat="1" ht="20.100000000000001" customHeight="1"/>
    <row r="81" s="238" customFormat="1" ht="20.100000000000001" customHeight="1"/>
    <row r="82" s="238" customFormat="1" ht="20.100000000000001" customHeight="1"/>
    <row r="83" s="238" customFormat="1" ht="20.100000000000001" customHeight="1"/>
    <row r="84" s="238" customFormat="1" ht="20.100000000000001" customHeight="1"/>
    <row r="85" s="238" customFormat="1" ht="20.100000000000001" customHeight="1"/>
    <row r="86" s="238" customFormat="1" ht="20.100000000000001" customHeight="1"/>
    <row r="87" s="238" customFormat="1" ht="20.100000000000001" customHeight="1"/>
    <row r="88" s="238" customFormat="1" ht="20.100000000000001" customHeight="1"/>
    <row r="89" s="238" customFormat="1" ht="20.100000000000001" customHeight="1"/>
    <row r="90" s="238" customFormat="1" ht="20.100000000000001" customHeight="1"/>
    <row r="91" s="238" customFormat="1" ht="20.100000000000001" customHeight="1"/>
    <row r="92" s="238" customFormat="1" ht="20.100000000000001" customHeight="1"/>
    <row r="93" s="238" customFormat="1" ht="20.100000000000001" customHeight="1"/>
    <row r="94" s="238" customFormat="1" ht="20.100000000000001" customHeight="1"/>
    <row r="95" s="238" customFormat="1" ht="20.100000000000001" customHeight="1"/>
    <row r="96" s="238" customFormat="1" ht="20.100000000000001" customHeight="1"/>
    <row r="97" s="238" customFormat="1" ht="20.100000000000001" customHeight="1"/>
    <row r="98" s="238" customFormat="1" ht="20.100000000000001" customHeight="1"/>
    <row r="99" s="238" customFormat="1" ht="20.100000000000001" customHeight="1"/>
    <row r="100" s="238" customFormat="1" ht="20.100000000000001" customHeight="1"/>
    <row r="101" s="238" customFormat="1" ht="20.100000000000001" customHeight="1"/>
    <row r="102" s="238" customFormat="1" ht="20.100000000000001" customHeight="1"/>
    <row r="103" s="238" customFormat="1" ht="20.100000000000001" customHeight="1"/>
    <row r="104" s="238" customFormat="1" ht="20.100000000000001" customHeight="1"/>
    <row r="105" s="238" customFormat="1" ht="20.100000000000001" customHeight="1"/>
    <row r="106" s="238" customFormat="1" ht="20.100000000000001" customHeight="1"/>
    <row r="107" s="238" customFormat="1" ht="20.100000000000001" customHeight="1"/>
    <row r="108" s="238" customFormat="1" ht="20.100000000000001" customHeight="1"/>
    <row r="109" s="238" customFormat="1" ht="20.100000000000001" customHeight="1"/>
    <row r="110" s="238" customFormat="1" ht="20.100000000000001" customHeight="1"/>
  </sheetData>
  <mergeCells count="2">
    <mergeCell ref="A2:F2"/>
    <mergeCell ref="A3:F3"/>
  </mergeCells>
  <pageMargins left="1.1811023622047245" right="0.59055118110236227" top="0.98425196850393704" bottom="0.59055118110236227" header="0.31496062992125984" footer="0.31496062992125984"/>
  <pageSetup paperSize="9" scale="80" firstPageNumber="62" fitToWidth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E37E1-5E1B-4C34-97D0-8E3867993936}">
  <dimension ref="A1:N113"/>
  <sheetViews>
    <sheetView showGridLines="0" view="pageBreakPreview" zoomScale="85" zoomScaleNormal="100" zoomScaleSheetLayoutView="85" zoomScalePageLayoutView="85" workbookViewId="0"/>
  </sheetViews>
  <sheetFormatPr defaultColWidth="8.7109375" defaultRowHeight="24"/>
  <cols>
    <col min="1" max="1" width="0.7109375" style="112" customWidth="1"/>
    <col min="2" max="2" width="14.28515625" style="112" customWidth="1"/>
    <col min="3" max="3" width="15.28515625" style="112" bestFit="1" customWidth="1"/>
    <col min="4" max="4" width="12.140625" style="112" customWidth="1"/>
    <col min="5" max="5" width="13.28515625" style="112" customWidth="1"/>
    <col min="6" max="6" width="12.28515625" style="112" customWidth="1"/>
    <col min="7" max="7" width="13.42578125" style="112" customWidth="1"/>
    <col min="8" max="8" width="16" style="112" customWidth="1"/>
    <col min="9" max="9" width="17.28515625" style="112" customWidth="1"/>
    <col min="10" max="10" width="16.140625" style="112" customWidth="1"/>
    <col min="11" max="11" width="1" style="112" customWidth="1"/>
    <col min="12" max="13" width="8.7109375" style="112"/>
    <col min="14" max="14" width="12.85546875" style="112" bestFit="1" customWidth="1"/>
    <col min="15" max="16384" width="8.7109375" style="112"/>
  </cols>
  <sheetData>
    <row r="1" spans="1:11">
      <c r="B1" s="613" t="s">
        <v>257</v>
      </c>
      <c r="C1" s="613"/>
      <c r="D1" s="613"/>
      <c r="E1" s="613"/>
      <c r="F1" s="613"/>
      <c r="G1" s="613"/>
      <c r="H1" s="613"/>
      <c r="I1" s="613"/>
      <c r="J1" s="613"/>
    </row>
    <row r="2" spans="1:11" ht="34.5" customHeight="1">
      <c r="A2" s="612" t="s">
        <v>1078</v>
      </c>
      <c r="B2" s="612"/>
      <c r="C2" s="612"/>
      <c r="D2" s="612"/>
      <c r="E2" s="612"/>
      <c r="F2" s="612"/>
      <c r="G2" s="612"/>
      <c r="H2" s="612"/>
      <c r="I2" s="612"/>
      <c r="J2" s="612"/>
      <c r="K2" s="612"/>
    </row>
    <row r="3" spans="1:11" ht="22.5" customHeight="1">
      <c r="B3" s="118" t="s">
        <v>1079</v>
      </c>
      <c r="C3" s="118"/>
      <c r="D3" s="118"/>
      <c r="E3" s="118"/>
      <c r="F3" s="118"/>
      <c r="G3" s="118"/>
    </row>
    <row r="4" spans="1:11" ht="15.95" customHeight="1" thickBot="1">
      <c r="J4" s="341" t="s">
        <v>1080</v>
      </c>
    </row>
    <row r="5" spans="1:11" s="342" customFormat="1" ht="25.5" thickTop="1" thickBot="1">
      <c r="B5" s="611" t="s">
        <v>1081</v>
      </c>
      <c r="C5" s="611"/>
      <c r="D5" s="611"/>
      <c r="E5" s="611"/>
      <c r="F5" s="611"/>
      <c r="G5" s="343"/>
      <c r="H5" s="344" t="s">
        <v>595</v>
      </c>
      <c r="I5" s="344" t="s">
        <v>596</v>
      </c>
      <c r="J5" s="345" t="s">
        <v>1082</v>
      </c>
    </row>
    <row r="6" spans="1:11" ht="21" customHeight="1" thickTop="1">
      <c r="B6" s="314" t="s">
        <v>1083</v>
      </c>
      <c r="C6" s="314"/>
      <c r="D6" s="314"/>
      <c r="E6" s="314"/>
      <c r="F6" s="314"/>
      <c r="H6" s="346">
        <v>2433697100</v>
      </c>
      <c r="I6" s="347"/>
      <c r="J6" s="348">
        <f>SUM(H6:I6)</f>
        <v>2433697100</v>
      </c>
    </row>
    <row r="7" spans="1:11" ht="21" customHeight="1">
      <c r="B7" s="314" t="s">
        <v>1084</v>
      </c>
      <c r="C7" s="314"/>
      <c r="D7" s="314"/>
      <c r="E7" s="314"/>
      <c r="F7" s="314"/>
      <c r="G7" s="314"/>
      <c r="H7" s="349">
        <v>0</v>
      </c>
      <c r="I7" s="349"/>
      <c r="J7" s="348">
        <f>SUM(G7:H7)</f>
        <v>0</v>
      </c>
    </row>
    <row r="8" spans="1:11" ht="21" customHeight="1">
      <c r="B8" s="314" t="s">
        <v>1085</v>
      </c>
      <c r="C8" s="314"/>
      <c r="D8" s="314"/>
      <c r="E8" s="314"/>
      <c r="F8" s="314"/>
      <c r="G8" s="314"/>
      <c r="H8" s="349">
        <v>0</v>
      </c>
      <c r="I8" s="349"/>
      <c r="J8" s="348">
        <f>SUM(G8:I8)</f>
        <v>0</v>
      </c>
    </row>
    <row r="9" spans="1:11" ht="21" customHeight="1">
      <c r="B9" s="314" t="s">
        <v>1086</v>
      </c>
      <c r="C9" s="314"/>
      <c r="D9" s="314"/>
      <c r="E9" s="314"/>
      <c r="F9" s="314"/>
      <c r="H9" s="350">
        <v>204032600</v>
      </c>
      <c r="I9" s="349"/>
      <c r="J9" s="348">
        <f>SUM(H9:I9)</f>
        <v>204032600</v>
      </c>
    </row>
    <row r="10" spans="1:11" ht="12.75" customHeight="1" thickBot="1">
      <c r="B10" s="314"/>
      <c r="C10" s="314"/>
      <c r="D10" s="314"/>
      <c r="E10" s="314"/>
      <c r="F10" s="314"/>
      <c r="G10" s="314"/>
      <c r="H10" s="314"/>
      <c r="I10" s="314"/>
      <c r="J10" s="348"/>
    </row>
    <row r="11" spans="1:11" ht="25.5" thickTop="1" thickBot="1">
      <c r="B11" s="610" t="s">
        <v>1087</v>
      </c>
      <c r="C11" s="610"/>
      <c r="D11" s="610"/>
      <c r="E11" s="610"/>
      <c r="F11" s="610"/>
      <c r="G11" s="351"/>
      <c r="H11" s="352">
        <f>SUM(H6:H10)</f>
        <v>2637729700</v>
      </c>
      <c r="I11" s="352">
        <f>SUM(I6:I10)</f>
        <v>0</v>
      </c>
      <c r="J11" s="352">
        <f>SUM(J6:J10)</f>
        <v>2637729700</v>
      </c>
    </row>
    <row r="12" spans="1:11" ht="16.5" customHeight="1" thickTop="1"/>
    <row r="13" spans="1:11">
      <c r="B13" s="390" t="s">
        <v>1088</v>
      </c>
      <c r="C13" s="390"/>
      <c r="D13" s="390"/>
      <c r="E13" s="390"/>
      <c r="F13" s="391"/>
      <c r="G13" s="391"/>
      <c r="H13" s="392"/>
    </row>
    <row r="14" spans="1:11" ht="21.95" customHeight="1">
      <c r="B14" s="393" t="s">
        <v>1089</v>
      </c>
      <c r="C14" s="393"/>
      <c r="D14" s="393"/>
      <c r="E14" s="393"/>
      <c r="F14" s="394"/>
      <c r="G14" s="393"/>
      <c r="H14" s="395">
        <f>H6-H15</f>
        <v>2400488300</v>
      </c>
      <c r="I14" s="333" t="s">
        <v>594</v>
      </c>
    </row>
    <row r="15" spans="1:11" ht="21.95" customHeight="1">
      <c r="B15" s="114" t="s">
        <v>1090</v>
      </c>
      <c r="C15" s="114"/>
      <c r="D15" s="114"/>
      <c r="E15" s="114"/>
      <c r="F15" s="114"/>
      <c r="G15" s="114"/>
      <c r="H15" s="115">
        <f>H16+H17</f>
        <v>33208800</v>
      </c>
      <c r="I15" s="333" t="s">
        <v>594</v>
      </c>
    </row>
    <row r="16" spans="1:11" ht="21.95" customHeight="1">
      <c r="B16" s="114"/>
      <c r="C16" s="114"/>
      <c r="D16" s="114" t="s">
        <v>1091</v>
      </c>
      <c r="E16" s="114"/>
      <c r="F16" s="114"/>
      <c r="G16" s="114"/>
      <c r="H16" s="115">
        <v>33208800</v>
      </c>
      <c r="I16" s="333" t="s">
        <v>594</v>
      </c>
      <c r="J16" s="330"/>
    </row>
    <row r="17" spans="2:10" ht="21.95" customHeight="1">
      <c r="B17" s="114"/>
      <c r="C17" s="114"/>
      <c r="D17" s="114" t="s">
        <v>1092</v>
      </c>
      <c r="E17" s="114"/>
      <c r="F17" s="114"/>
      <c r="G17" s="114"/>
      <c r="H17" s="115">
        <v>0</v>
      </c>
      <c r="I17" s="333" t="s">
        <v>594</v>
      </c>
    </row>
    <row r="18" spans="2:10" ht="26.1" customHeight="1" thickBot="1">
      <c r="J18" s="341" t="s">
        <v>1080</v>
      </c>
    </row>
    <row r="19" spans="2:10" ht="25.5" thickTop="1" thickBot="1">
      <c r="B19" s="616" t="s">
        <v>1093</v>
      </c>
      <c r="C19" s="616"/>
      <c r="D19" s="616"/>
      <c r="E19" s="616"/>
      <c r="F19" s="616"/>
      <c r="G19" s="344"/>
      <c r="H19" s="344" t="s">
        <v>595</v>
      </c>
      <c r="I19" s="344" t="s">
        <v>596</v>
      </c>
      <c r="J19" s="344" t="s">
        <v>1082</v>
      </c>
    </row>
    <row r="20" spans="2:10" ht="23.1" customHeight="1" thickTop="1">
      <c r="B20" s="614" t="s">
        <v>585</v>
      </c>
      <c r="C20" s="614"/>
      <c r="D20" s="614"/>
      <c r="E20" s="614"/>
      <c r="F20" s="614"/>
      <c r="G20" s="614"/>
      <c r="H20" s="333"/>
      <c r="I20" s="333"/>
      <c r="J20" s="333"/>
    </row>
    <row r="21" spans="2:10">
      <c r="B21" s="116" t="s">
        <v>586</v>
      </c>
      <c r="C21" s="304"/>
      <c r="D21" s="304"/>
      <c r="E21" s="304"/>
      <c r="F21" s="305"/>
      <c r="G21" s="305"/>
      <c r="H21" s="306"/>
      <c r="I21" s="306"/>
      <c r="J21" s="306"/>
    </row>
    <row r="22" spans="2:10" ht="19.5" customHeight="1">
      <c r="B22" s="307" t="s">
        <v>1094</v>
      </c>
      <c r="C22" s="304"/>
      <c r="D22" s="304"/>
      <c r="E22" s="304"/>
      <c r="F22" s="305"/>
      <c r="G22" s="305"/>
      <c r="H22" s="306">
        <v>1616321600</v>
      </c>
      <c r="I22" s="306"/>
      <c r="J22" s="306">
        <f>SUM(H22:I22)</f>
        <v>1616321600</v>
      </c>
    </row>
    <row r="23" spans="2:10">
      <c r="B23" s="116" t="s">
        <v>586</v>
      </c>
      <c r="C23" s="304"/>
      <c r="D23" s="304"/>
      <c r="E23" s="304"/>
      <c r="F23" s="305"/>
      <c r="G23" s="305"/>
      <c r="H23" s="306"/>
      <c r="I23" s="306"/>
      <c r="J23" s="306"/>
    </row>
    <row r="24" spans="2:10" ht="19.5" customHeight="1">
      <c r="B24" s="307" t="s">
        <v>1095</v>
      </c>
      <c r="C24" s="304"/>
      <c r="D24" s="304"/>
      <c r="E24" s="304"/>
      <c r="F24" s="305"/>
      <c r="G24" s="305"/>
      <c r="H24" s="306">
        <v>2170800</v>
      </c>
      <c r="I24" s="306"/>
      <c r="J24" s="306">
        <f>SUM(H24:I24)</f>
        <v>2170800</v>
      </c>
    </row>
    <row r="25" spans="2:10">
      <c r="B25" s="116" t="s">
        <v>1096</v>
      </c>
      <c r="C25" s="304"/>
      <c r="D25" s="304"/>
      <c r="E25" s="304"/>
      <c r="F25" s="305"/>
      <c r="G25" s="305"/>
      <c r="H25" s="306"/>
      <c r="I25" s="306"/>
      <c r="J25" s="306"/>
    </row>
    <row r="26" spans="2:10" ht="19.5" customHeight="1">
      <c r="B26" s="307" t="s">
        <v>1097</v>
      </c>
      <c r="C26" s="304"/>
      <c r="D26" s="304"/>
      <c r="E26" s="304"/>
      <c r="F26" s="305"/>
      <c r="G26" s="305"/>
      <c r="H26" s="306">
        <f>365033500+11166000</f>
        <v>376199500</v>
      </c>
      <c r="I26" s="306"/>
      <c r="J26" s="306">
        <f>SUM(H26:I26)</f>
        <v>376199500</v>
      </c>
    </row>
    <row r="27" spans="2:10">
      <c r="B27" s="117" t="s">
        <v>668</v>
      </c>
      <c r="C27" s="304"/>
      <c r="D27" s="304"/>
      <c r="E27" s="304"/>
      <c r="F27" s="305"/>
      <c r="G27" s="305"/>
      <c r="H27" s="306"/>
      <c r="I27" s="306"/>
      <c r="J27" s="306"/>
    </row>
    <row r="28" spans="2:10">
      <c r="B28" s="389" t="s">
        <v>1098</v>
      </c>
      <c r="C28" s="386"/>
      <c r="D28" s="386"/>
      <c r="E28" s="386"/>
      <c r="F28" s="387"/>
      <c r="G28" s="387"/>
      <c r="H28" s="388"/>
      <c r="I28" s="306"/>
      <c r="J28" s="306"/>
    </row>
    <row r="29" spans="2:10">
      <c r="B29" s="385" t="s">
        <v>1099</v>
      </c>
      <c r="C29" s="386"/>
      <c r="D29" s="386"/>
      <c r="E29" s="386"/>
      <c r="F29" s="387"/>
      <c r="G29" s="387"/>
      <c r="H29" s="388">
        <v>5234500</v>
      </c>
      <c r="I29" s="306"/>
      <c r="J29" s="306">
        <f>SUM(H29:I29)</f>
        <v>5234500</v>
      </c>
    </row>
    <row r="30" spans="2:10">
      <c r="B30" s="307" t="s">
        <v>1100</v>
      </c>
      <c r="C30" s="304"/>
      <c r="D30" s="304"/>
      <c r="E30" s="304"/>
      <c r="F30" s="305"/>
      <c r="G30" s="305"/>
      <c r="H30" s="306">
        <v>10000</v>
      </c>
      <c r="I30" s="306"/>
      <c r="J30" s="306">
        <f>SUM(H30:I30)</f>
        <v>10000</v>
      </c>
    </row>
    <row r="31" spans="2:10">
      <c r="B31" s="116" t="s">
        <v>1101</v>
      </c>
      <c r="C31" s="304"/>
      <c r="D31" s="304"/>
      <c r="E31" s="304"/>
      <c r="F31" s="305"/>
      <c r="G31" s="305"/>
      <c r="H31" s="306"/>
      <c r="I31" s="306"/>
      <c r="J31" s="306"/>
    </row>
    <row r="32" spans="2:10">
      <c r="B32" s="307" t="s">
        <v>1102</v>
      </c>
      <c r="C32" s="304"/>
      <c r="D32" s="304"/>
      <c r="E32" s="304"/>
      <c r="F32" s="305"/>
      <c r="G32" s="305"/>
      <c r="H32" s="306">
        <v>1673300</v>
      </c>
      <c r="I32" s="306"/>
      <c r="J32" s="306">
        <f t="shared" ref="J32:J37" si="0">SUM(H32:I32)</f>
        <v>1673300</v>
      </c>
    </row>
    <row r="33" spans="2:14">
      <c r="B33" s="307" t="s">
        <v>1103</v>
      </c>
      <c r="C33" s="304"/>
      <c r="D33" s="304"/>
      <c r="E33" s="304"/>
      <c r="F33" s="305"/>
      <c r="G33" s="305"/>
      <c r="H33" s="306">
        <v>9231000</v>
      </c>
      <c r="I33" s="306"/>
      <c r="J33" s="306">
        <f t="shared" si="0"/>
        <v>9231000</v>
      </c>
    </row>
    <row r="34" spans="2:14">
      <c r="B34" s="307" t="s">
        <v>1104</v>
      </c>
      <c r="C34" s="304"/>
      <c r="D34" s="304"/>
      <c r="E34" s="304"/>
      <c r="F34" s="305"/>
      <c r="G34" s="305"/>
      <c r="H34" s="306">
        <v>8634700</v>
      </c>
      <c r="I34" s="306"/>
      <c r="J34" s="306">
        <f t="shared" si="0"/>
        <v>8634700</v>
      </c>
    </row>
    <row r="35" spans="2:14" s="231" customFormat="1">
      <c r="B35" s="615" t="s">
        <v>1398</v>
      </c>
      <c r="C35" s="615"/>
      <c r="D35" s="615"/>
      <c r="E35" s="615"/>
      <c r="F35" s="615"/>
      <c r="G35" s="615"/>
      <c r="H35" s="617">
        <v>470700</v>
      </c>
      <c r="I35" s="305"/>
      <c r="J35" s="617">
        <f>SUM(H35:I35)</f>
        <v>470700</v>
      </c>
      <c r="N35" s="599"/>
    </row>
    <row r="36" spans="2:14" s="231" customFormat="1">
      <c r="B36" s="615" t="s">
        <v>1399</v>
      </c>
      <c r="C36" s="615"/>
      <c r="D36" s="615"/>
      <c r="E36" s="615"/>
      <c r="F36" s="615"/>
      <c r="G36" s="615"/>
      <c r="H36" s="617"/>
      <c r="I36" s="305"/>
      <c r="J36" s="617"/>
      <c r="N36" s="599"/>
    </row>
    <row r="37" spans="2:14">
      <c r="B37" s="307" t="s">
        <v>1105</v>
      </c>
      <c r="C37" s="304"/>
      <c r="D37" s="304"/>
      <c r="E37" s="304"/>
      <c r="F37" s="305"/>
      <c r="G37" s="305"/>
      <c r="H37" s="306">
        <v>1860000</v>
      </c>
      <c r="I37" s="306"/>
      <c r="J37" s="306">
        <f t="shared" si="0"/>
        <v>1860000</v>
      </c>
    </row>
    <row r="38" spans="2:14">
      <c r="B38" s="307" t="s">
        <v>1106</v>
      </c>
      <c r="C38" s="304"/>
      <c r="D38" s="304"/>
      <c r="E38" s="304"/>
      <c r="F38" s="305"/>
      <c r="G38" s="305"/>
      <c r="H38" s="306">
        <v>1906300</v>
      </c>
      <c r="I38" s="306"/>
      <c r="J38" s="306">
        <f>SUM(H38:I38)</f>
        <v>1906300</v>
      </c>
    </row>
    <row r="39" spans="2:14">
      <c r="B39" s="116" t="s">
        <v>1107</v>
      </c>
      <c r="C39" s="304"/>
      <c r="D39" s="304"/>
      <c r="E39" s="304"/>
      <c r="F39" s="305"/>
      <c r="G39" s="305"/>
      <c r="H39" s="306"/>
      <c r="I39" s="306"/>
      <c r="J39" s="306"/>
    </row>
    <row r="40" spans="2:14">
      <c r="B40" s="307" t="s">
        <v>1108</v>
      </c>
      <c r="C40" s="304"/>
      <c r="D40" s="304"/>
      <c r="E40" s="304"/>
      <c r="F40" s="305"/>
      <c r="G40" s="305"/>
      <c r="H40" s="306">
        <v>1098400</v>
      </c>
      <c r="I40" s="306"/>
      <c r="J40" s="306">
        <f>SUM(H40:I40)</f>
        <v>1098400</v>
      </c>
    </row>
    <row r="41" spans="2:14" s="231" customFormat="1">
      <c r="B41" s="615" t="s">
        <v>1395</v>
      </c>
      <c r="C41" s="615"/>
      <c r="D41" s="615"/>
      <c r="E41" s="615"/>
      <c r="F41" s="615"/>
      <c r="G41" s="615"/>
      <c r="H41" s="353">
        <v>20789900</v>
      </c>
      <c r="I41" s="353"/>
      <c r="J41" s="353">
        <f>SUM(H41:I41)</f>
        <v>20789900</v>
      </c>
    </row>
    <row r="42" spans="2:14" s="231" customFormat="1">
      <c r="B42" s="615" t="s">
        <v>1384</v>
      </c>
      <c r="C42" s="615"/>
      <c r="D42" s="615"/>
      <c r="E42" s="615"/>
      <c r="F42" s="615"/>
      <c r="G42" s="615"/>
      <c r="H42" s="353">
        <v>190000</v>
      </c>
      <c r="I42" s="353"/>
      <c r="J42" s="353">
        <f>SUM(H42:I42)</f>
        <v>190000</v>
      </c>
    </row>
    <row r="43" spans="2:14">
      <c r="B43" s="307" t="s">
        <v>1109</v>
      </c>
      <c r="C43" s="304"/>
      <c r="D43" s="304"/>
      <c r="E43" s="304"/>
      <c r="F43" s="305"/>
      <c r="G43" s="305"/>
      <c r="H43" s="306">
        <v>4325200</v>
      </c>
      <c r="I43" s="306"/>
      <c r="J43" s="306">
        <f>SUM(H43:I43)</f>
        <v>4325200</v>
      </c>
    </row>
    <row r="44" spans="2:14">
      <c r="B44" s="116" t="s">
        <v>1110</v>
      </c>
      <c r="C44" s="304"/>
      <c r="D44" s="304"/>
      <c r="E44" s="304"/>
      <c r="F44" s="305"/>
      <c r="G44" s="305"/>
      <c r="H44" s="306"/>
      <c r="I44" s="306"/>
      <c r="J44" s="306"/>
    </row>
    <row r="45" spans="2:14">
      <c r="B45" s="307" t="s">
        <v>1111</v>
      </c>
      <c r="C45" s="304"/>
      <c r="D45" s="304"/>
      <c r="E45" s="304"/>
      <c r="F45" s="305"/>
      <c r="G45" s="305"/>
      <c r="H45" s="306">
        <v>704380</v>
      </c>
      <c r="I45" s="306"/>
      <c r="J45" s="306">
        <f>SUM(H45:I45)</f>
        <v>704380</v>
      </c>
    </row>
    <row r="46" spans="2:14" s="231" customFormat="1">
      <c r="B46" s="615" t="s">
        <v>1396</v>
      </c>
      <c r="C46" s="615"/>
      <c r="D46" s="615"/>
      <c r="E46" s="615"/>
      <c r="F46" s="615"/>
      <c r="G46" s="615"/>
      <c r="H46" s="353">
        <v>2942600</v>
      </c>
      <c r="I46" s="353"/>
      <c r="J46" s="353">
        <f>SUM(H46:I46)</f>
        <v>2942600</v>
      </c>
    </row>
    <row r="47" spans="2:14">
      <c r="B47" s="307" t="s">
        <v>1331</v>
      </c>
      <c r="C47" s="304"/>
      <c r="D47" s="304"/>
      <c r="E47" s="304"/>
      <c r="F47" s="305"/>
      <c r="G47" s="305"/>
      <c r="H47" s="306">
        <v>387920</v>
      </c>
      <c r="I47" s="306"/>
      <c r="J47" s="306">
        <f>SUM(H47:I47)</f>
        <v>387920</v>
      </c>
    </row>
    <row r="48" spans="2:14">
      <c r="B48" s="116" t="s">
        <v>1112</v>
      </c>
      <c r="C48" s="304"/>
      <c r="D48" s="304"/>
      <c r="E48" s="304"/>
      <c r="F48" s="305"/>
      <c r="G48" s="305"/>
      <c r="H48" s="306"/>
      <c r="I48" s="306"/>
      <c r="J48" s="306"/>
    </row>
    <row r="49" spans="2:10">
      <c r="B49" s="307" t="s">
        <v>1113</v>
      </c>
      <c r="C49" s="304"/>
      <c r="D49" s="304"/>
      <c r="E49" s="304"/>
      <c r="F49" s="305"/>
      <c r="G49" s="305"/>
      <c r="H49" s="306">
        <v>11850500</v>
      </c>
      <c r="I49" s="306"/>
      <c r="J49" s="306">
        <f>SUM(H49:I49)</f>
        <v>11850500</v>
      </c>
    </row>
    <row r="50" spans="2:10">
      <c r="B50" s="307" t="s">
        <v>1114</v>
      </c>
      <c r="C50" s="304"/>
      <c r="D50" s="304"/>
      <c r="E50" s="304"/>
      <c r="F50" s="305"/>
      <c r="G50" s="305"/>
      <c r="H50" s="306">
        <v>22728300</v>
      </c>
      <c r="I50" s="306"/>
      <c r="J50" s="306">
        <f>SUM(H50:I50)</f>
        <v>22728300</v>
      </c>
    </row>
    <row r="51" spans="2:10">
      <c r="B51" s="307" t="s">
        <v>1115</v>
      </c>
      <c r="C51" s="304"/>
      <c r="D51" s="304"/>
      <c r="E51" s="304"/>
      <c r="F51" s="305"/>
      <c r="G51" s="305"/>
      <c r="H51" s="306">
        <v>3916300</v>
      </c>
      <c r="I51" s="306"/>
      <c r="J51" s="306">
        <f>SUM(H51:I51)</f>
        <v>3916300</v>
      </c>
    </row>
    <row r="52" spans="2:10">
      <c r="B52" s="116" t="s">
        <v>1116</v>
      </c>
      <c r="C52" s="304"/>
      <c r="D52" s="304"/>
      <c r="E52" s="304"/>
      <c r="F52" s="305"/>
      <c r="G52" s="305"/>
      <c r="H52" s="306"/>
      <c r="I52" s="306"/>
      <c r="J52" s="306"/>
    </row>
    <row r="53" spans="2:10">
      <c r="B53" s="307" t="s">
        <v>1117</v>
      </c>
      <c r="C53" s="304"/>
      <c r="D53" s="304"/>
      <c r="E53" s="304"/>
      <c r="F53" s="305"/>
      <c r="G53" s="305"/>
      <c r="H53" s="306">
        <v>1422500</v>
      </c>
      <c r="I53" s="306"/>
      <c r="J53" s="306">
        <f>SUM(H53:I53)</f>
        <v>1422500</v>
      </c>
    </row>
    <row r="54" spans="2:10">
      <c r="B54" s="307" t="s">
        <v>1118</v>
      </c>
      <c r="C54" s="304"/>
      <c r="D54" s="304"/>
      <c r="E54" s="304"/>
      <c r="F54" s="305"/>
      <c r="G54" s="305"/>
      <c r="H54" s="306">
        <v>3973600</v>
      </c>
      <c r="I54" s="306"/>
      <c r="J54" s="306">
        <f>SUM(H54:I54)</f>
        <v>3973600</v>
      </c>
    </row>
    <row r="55" spans="2:10">
      <c r="B55" s="307" t="s">
        <v>1119</v>
      </c>
      <c r="C55" s="304"/>
      <c r="D55" s="304"/>
      <c r="E55" s="304"/>
      <c r="F55" s="305"/>
      <c r="G55" s="305"/>
      <c r="H55" s="306">
        <v>1830100</v>
      </c>
      <c r="I55" s="306"/>
      <c r="J55" s="306">
        <f>SUM(H55:I55)</f>
        <v>1830100</v>
      </c>
    </row>
    <row r="56" spans="2:10">
      <c r="B56" s="307" t="s">
        <v>1120</v>
      </c>
      <c r="C56" s="304"/>
      <c r="D56" s="304"/>
      <c r="E56" s="304"/>
      <c r="F56" s="305"/>
      <c r="G56" s="305"/>
      <c r="H56" s="306">
        <v>8627400</v>
      </c>
      <c r="I56" s="306"/>
      <c r="J56" s="306">
        <f>SUM(H56:I56)</f>
        <v>8627400</v>
      </c>
    </row>
    <row r="57" spans="2:10">
      <c r="B57" s="116" t="s">
        <v>1121</v>
      </c>
      <c r="C57" s="304"/>
      <c r="D57" s="304"/>
      <c r="E57" s="304"/>
      <c r="F57" s="305"/>
      <c r="G57" s="305"/>
      <c r="H57" s="306"/>
      <c r="I57" s="306"/>
      <c r="J57" s="306"/>
    </row>
    <row r="58" spans="2:10">
      <c r="B58" s="307" t="s">
        <v>1122</v>
      </c>
      <c r="C58" s="304"/>
      <c r="D58" s="304"/>
      <c r="E58" s="304"/>
      <c r="F58" s="305"/>
      <c r="G58" s="305"/>
      <c r="H58" s="306">
        <v>715600</v>
      </c>
      <c r="I58" s="306"/>
      <c r="J58" s="306">
        <f>SUM(H58:I58)</f>
        <v>715600</v>
      </c>
    </row>
    <row r="59" spans="2:10" s="231" customFormat="1">
      <c r="B59" s="615" t="s">
        <v>1386</v>
      </c>
      <c r="C59" s="615"/>
      <c r="D59" s="615"/>
      <c r="E59" s="615"/>
      <c r="F59" s="615"/>
      <c r="G59" s="615"/>
      <c r="H59" s="353">
        <v>2180200</v>
      </c>
      <c r="I59" s="353"/>
      <c r="J59" s="353">
        <f>SUM(H59:I59)</f>
        <v>2180200</v>
      </c>
    </row>
    <row r="60" spans="2:10" s="231" customFormat="1">
      <c r="B60" s="615" t="s">
        <v>1397</v>
      </c>
      <c r="C60" s="615"/>
      <c r="D60" s="615"/>
      <c r="E60" s="615"/>
      <c r="F60" s="615"/>
      <c r="G60" s="615"/>
      <c r="H60" s="353">
        <v>912200</v>
      </c>
      <c r="I60" s="353"/>
      <c r="J60" s="353">
        <f>SUM(H60:I60)</f>
        <v>912200</v>
      </c>
    </row>
    <row r="61" spans="2:10">
      <c r="B61" s="385" t="s">
        <v>1123</v>
      </c>
      <c r="C61" s="386"/>
      <c r="D61" s="386"/>
      <c r="E61" s="386"/>
      <c r="F61" s="387"/>
      <c r="G61" s="387"/>
      <c r="H61" s="388">
        <v>733400</v>
      </c>
      <c r="I61" s="306"/>
      <c r="J61" s="306">
        <f>SUM(H61:I61)</f>
        <v>733400</v>
      </c>
    </row>
    <row r="62" spans="2:10">
      <c r="B62" s="385" t="s">
        <v>1124</v>
      </c>
      <c r="C62" s="386"/>
      <c r="D62" s="386"/>
      <c r="E62" s="386"/>
      <c r="F62" s="387"/>
      <c r="G62" s="387"/>
      <c r="H62" s="388">
        <v>3668300</v>
      </c>
      <c r="I62" s="306"/>
      <c r="J62" s="306">
        <f>SUM(H62:I62)</f>
        <v>3668300</v>
      </c>
    </row>
    <row r="63" spans="2:10">
      <c r="B63" s="116" t="s">
        <v>1125</v>
      </c>
      <c r="C63" s="304"/>
      <c r="D63" s="304"/>
      <c r="E63" s="304"/>
      <c r="F63" s="305"/>
      <c r="G63" s="305"/>
      <c r="H63" s="306"/>
      <c r="I63" s="306"/>
      <c r="J63" s="306"/>
    </row>
    <row r="64" spans="2:10">
      <c r="B64" s="307" t="s">
        <v>1126</v>
      </c>
      <c r="C64" s="304"/>
      <c r="D64" s="304"/>
      <c r="E64" s="304"/>
      <c r="F64" s="305"/>
      <c r="G64" s="305"/>
      <c r="H64" s="306">
        <v>97191300</v>
      </c>
      <c r="I64" s="306"/>
      <c r="J64" s="306">
        <f>SUM(H64:I64)</f>
        <v>97191300</v>
      </c>
    </row>
    <row r="65" spans="2:10" s="231" customFormat="1">
      <c r="B65" s="615" t="s">
        <v>1390</v>
      </c>
      <c r="C65" s="615"/>
      <c r="D65" s="615"/>
      <c r="E65" s="615"/>
      <c r="F65" s="615"/>
      <c r="G65" s="615"/>
      <c r="H65" s="353">
        <v>1778800</v>
      </c>
      <c r="I65" s="353"/>
      <c r="J65" s="353">
        <f>SUM(H65:I65)</f>
        <v>1778800</v>
      </c>
    </row>
    <row r="66" spans="2:10">
      <c r="B66" s="307" t="s">
        <v>1127</v>
      </c>
      <c r="C66" s="304"/>
      <c r="D66" s="304"/>
      <c r="E66" s="304"/>
      <c r="F66" s="305"/>
      <c r="G66" s="305"/>
      <c r="H66" s="306">
        <v>61956000</v>
      </c>
      <c r="I66" s="306"/>
      <c r="J66" s="306">
        <f t="shared" ref="J66:J72" si="1">SUM(H66:I66)</f>
        <v>61956000</v>
      </c>
    </row>
    <row r="67" spans="2:10" s="231" customFormat="1">
      <c r="B67" s="615" t="s">
        <v>1393</v>
      </c>
      <c r="C67" s="615"/>
      <c r="D67" s="615"/>
      <c r="E67" s="615"/>
      <c r="F67" s="615"/>
      <c r="G67" s="615"/>
      <c r="H67" s="353">
        <v>1828000</v>
      </c>
      <c r="I67" s="353"/>
      <c r="J67" s="353">
        <f t="shared" si="1"/>
        <v>1828000</v>
      </c>
    </row>
    <row r="68" spans="2:10" s="231" customFormat="1">
      <c r="B68" s="615" t="s">
        <v>1394</v>
      </c>
      <c r="C68" s="615"/>
      <c r="D68" s="615"/>
      <c r="E68" s="615"/>
      <c r="F68" s="615"/>
      <c r="G68" s="615"/>
      <c r="H68" s="353">
        <v>2116400</v>
      </c>
      <c r="I68" s="353"/>
      <c r="J68" s="353">
        <f t="shared" si="1"/>
        <v>2116400</v>
      </c>
    </row>
    <row r="69" spans="2:10">
      <c r="B69" s="307" t="s">
        <v>1128</v>
      </c>
      <c r="C69" s="304"/>
      <c r="D69" s="304"/>
      <c r="E69" s="304"/>
      <c r="F69" s="305"/>
      <c r="G69" s="305"/>
      <c r="H69" s="306">
        <v>116957200</v>
      </c>
      <c r="I69" s="306"/>
      <c r="J69" s="306">
        <f t="shared" si="1"/>
        <v>116957200</v>
      </c>
    </row>
    <row r="70" spans="2:10">
      <c r="B70" s="307" t="s">
        <v>1129</v>
      </c>
      <c r="C70" s="304"/>
      <c r="D70" s="304"/>
      <c r="E70" s="304"/>
      <c r="F70" s="305"/>
      <c r="G70" s="305"/>
      <c r="H70" s="306">
        <f>31254100</f>
        <v>31254100</v>
      </c>
      <c r="I70" s="306"/>
      <c r="J70" s="306">
        <f t="shared" si="1"/>
        <v>31254100</v>
      </c>
    </row>
    <row r="71" spans="2:10">
      <c r="B71" s="307" t="s">
        <v>1130</v>
      </c>
      <c r="C71" s="304"/>
      <c r="D71" s="304"/>
      <c r="E71" s="304"/>
      <c r="F71" s="305"/>
      <c r="G71" s="305"/>
      <c r="H71" s="306">
        <v>365000</v>
      </c>
      <c r="I71" s="306"/>
      <c r="J71" s="306">
        <f t="shared" si="1"/>
        <v>365000</v>
      </c>
    </row>
    <row r="72" spans="2:10" ht="24.75" thickBot="1">
      <c r="B72" s="307" t="s">
        <v>1131</v>
      </c>
      <c r="C72" s="304"/>
      <c r="D72" s="304"/>
      <c r="E72" s="304"/>
      <c r="F72" s="305"/>
      <c r="G72" s="305"/>
      <c r="H72" s="306">
        <v>3541100</v>
      </c>
      <c r="I72" s="306"/>
      <c r="J72" s="306">
        <f t="shared" si="1"/>
        <v>3541100</v>
      </c>
    </row>
    <row r="73" spans="2:10" ht="25.5" thickTop="1" thickBot="1">
      <c r="B73" s="610" t="s">
        <v>1132</v>
      </c>
      <c r="C73" s="610"/>
      <c r="D73" s="610"/>
      <c r="E73" s="610"/>
      <c r="F73" s="610"/>
      <c r="G73" s="354"/>
      <c r="H73" s="355">
        <f>SUM(H22:H72)</f>
        <v>2433697100</v>
      </c>
      <c r="I73" s="355">
        <f>SUM(I22:I72)</f>
        <v>0</v>
      </c>
      <c r="J73" s="355">
        <f>SUM(J22:J72)</f>
        <v>2433697100</v>
      </c>
    </row>
    <row r="74" spans="2:10" ht="15.95" customHeight="1" thickTop="1"/>
    <row r="75" spans="2:10" ht="15.95" customHeight="1"/>
    <row r="76" spans="2:10" ht="22.5" customHeight="1">
      <c r="B76" s="118" t="s">
        <v>1133</v>
      </c>
      <c r="C76" s="118"/>
      <c r="D76" s="118"/>
      <c r="E76" s="118"/>
      <c r="F76" s="118"/>
      <c r="G76" s="118"/>
    </row>
    <row r="77" spans="2:10" ht="15.95" customHeight="1" thickBot="1">
      <c r="J77" s="341" t="s">
        <v>1080</v>
      </c>
    </row>
    <row r="78" spans="2:10" ht="25.5" thickTop="1" thickBot="1">
      <c r="B78" s="344" t="s">
        <v>115</v>
      </c>
      <c r="C78" s="344"/>
      <c r="D78" s="344"/>
      <c r="E78" s="344"/>
      <c r="F78" s="344"/>
      <c r="G78" s="344"/>
      <c r="H78" s="344" t="s">
        <v>595</v>
      </c>
      <c r="I78" s="344" t="s">
        <v>596</v>
      </c>
      <c r="J78" s="344" t="s">
        <v>1082</v>
      </c>
    </row>
    <row r="79" spans="2:10" ht="21" customHeight="1" thickTop="1">
      <c r="H79" s="314"/>
      <c r="I79" s="314"/>
      <c r="J79" s="314"/>
    </row>
    <row r="80" spans="2:10" ht="21" customHeight="1">
      <c r="B80" s="314"/>
      <c r="C80" s="314"/>
      <c r="D80" s="314"/>
      <c r="E80" s="314"/>
      <c r="F80" s="314"/>
      <c r="G80" s="314"/>
      <c r="H80" s="314"/>
      <c r="I80" s="314"/>
      <c r="J80" s="314"/>
    </row>
    <row r="81" spans="2:10" ht="8.1" customHeight="1" thickBot="1"/>
    <row r="82" spans="2:10" ht="25.5" thickTop="1" thickBot="1">
      <c r="B82" s="610" t="s">
        <v>1134</v>
      </c>
      <c r="C82" s="610"/>
      <c r="D82" s="610"/>
      <c r="E82" s="610"/>
      <c r="F82" s="610"/>
      <c r="G82" s="354"/>
      <c r="H82" s="344"/>
      <c r="I82" s="344"/>
      <c r="J82" s="344"/>
    </row>
    <row r="83" spans="2:10" ht="24.75" thickTop="1">
      <c r="B83" s="356"/>
      <c r="C83" s="356"/>
      <c r="D83" s="356"/>
      <c r="E83" s="356"/>
      <c r="F83" s="356"/>
      <c r="G83" s="356"/>
      <c r="H83" s="333"/>
      <c r="I83" s="333"/>
      <c r="J83" s="333"/>
    </row>
    <row r="84" spans="2:10">
      <c r="B84" s="356"/>
      <c r="C84" s="356"/>
      <c r="D84" s="356"/>
      <c r="E84" s="356"/>
      <c r="F84" s="356"/>
      <c r="G84" s="356"/>
      <c r="H84" s="333"/>
      <c r="I84" s="333"/>
      <c r="J84" s="333"/>
    </row>
    <row r="85" spans="2:10" ht="22.5" customHeight="1">
      <c r="B85" s="118" t="s">
        <v>1135</v>
      </c>
      <c r="C85" s="118"/>
      <c r="D85" s="118"/>
      <c r="E85" s="118"/>
      <c r="F85" s="118"/>
      <c r="G85" s="118"/>
    </row>
    <row r="86" spans="2:10" ht="15.95" customHeight="1" thickBot="1">
      <c r="J86" s="341" t="s">
        <v>1080</v>
      </c>
    </row>
    <row r="87" spans="2:10" ht="25.5" thickTop="1" thickBot="1">
      <c r="B87" s="375" t="s">
        <v>115</v>
      </c>
      <c r="C87" s="375"/>
      <c r="D87" s="375"/>
      <c r="E87" s="375"/>
      <c r="F87" s="375"/>
      <c r="G87" s="375"/>
      <c r="H87" s="375" t="s">
        <v>595</v>
      </c>
      <c r="I87" s="344" t="s">
        <v>596</v>
      </c>
      <c r="J87" s="344" t="s">
        <v>1082</v>
      </c>
    </row>
    <row r="88" spans="2:10" ht="21" customHeight="1" thickTop="1">
      <c r="B88" s="375"/>
      <c r="C88" s="375"/>
      <c r="D88" s="375"/>
      <c r="E88" s="375"/>
      <c r="F88" s="375"/>
      <c r="G88" s="375"/>
      <c r="H88" s="375"/>
      <c r="I88" s="314"/>
      <c r="J88" s="314"/>
    </row>
    <row r="89" spans="2:10" ht="21" customHeight="1">
      <c r="B89" s="392"/>
      <c r="C89" s="392"/>
      <c r="D89" s="392"/>
      <c r="E89" s="392"/>
      <c r="F89" s="392"/>
      <c r="G89" s="392"/>
      <c r="H89" s="396"/>
      <c r="I89" s="314"/>
      <c r="J89" s="314"/>
    </row>
    <row r="90" spans="2:10" ht="8.1" customHeight="1" thickBot="1"/>
    <row r="91" spans="2:10" ht="25.5" thickTop="1" thickBot="1">
      <c r="B91" s="610" t="s">
        <v>1136</v>
      </c>
      <c r="C91" s="610"/>
      <c r="D91" s="610"/>
      <c r="E91" s="610"/>
      <c r="F91" s="610"/>
      <c r="G91" s="354"/>
      <c r="H91" s="344"/>
      <c r="I91" s="344"/>
      <c r="J91" s="344"/>
    </row>
    <row r="92" spans="2:10" ht="20.100000000000001" hidden="1" customHeight="1" thickTop="1"/>
    <row r="93" spans="2:10" ht="20.100000000000001" hidden="1" customHeight="1"/>
    <row r="94" spans="2:10" ht="20.100000000000001" hidden="1" customHeight="1"/>
    <row r="95" spans="2:10" ht="22.5" customHeight="1" thickTop="1">
      <c r="B95" s="118" t="s">
        <v>1137</v>
      </c>
      <c r="C95" s="118"/>
      <c r="D95" s="118"/>
      <c r="E95" s="118"/>
      <c r="F95" s="118"/>
      <c r="G95" s="118"/>
    </row>
    <row r="96" spans="2:10" ht="15.95" customHeight="1" thickBot="1">
      <c r="J96" s="341" t="s">
        <v>1080</v>
      </c>
    </row>
    <row r="97" spans="1:11" ht="25.5" thickTop="1" thickBot="1">
      <c r="B97" s="344" t="s">
        <v>115</v>
      </c>
      <c r="C97" s="344"/>
      <c r="D97" s="344"/>
      <c r="E97" s="344"/>
      <c r="F97" s="344"/>
      <c r="G97" s="344"/>
      <c r="H97" s="344" t="s">
        <v>595</v>
      </c>
      <c r="I97" s="344" t="s">
        <v>596</v>
      </c>
      <c r="J97" s="344" t="s">
        <v>1082</v>
      </c>
    </row>
    <row r="98" spans="1:11" ht="24.75" thickTop="1">
      <c r="B98" s="618" t="s">
        <v>1086</v>
      </c>
      <c r="C98" s="618"/>
      <c r="D98" s="618"/>
      <c r="E98" s="618"/>
      <c r="F98" s="618"/>
      <c r="G98" s="618"/>
      <c r="H98" s="357">
        <v>204032600</v>
      </c>
      <c r="I98" s="314"/>
      <c r="J98" s="358">
        <f>SUM(H98:I98)</f>
        <v>204032600</v>
      </c>
    </row>
    <row r="99" spans="1:11" ht="24.75" thickBot="1">
      <c r="B99" s="334"/>
      <c r="C99" s="334"/>
      <c r="D99" s="334"/>
      <c r="E99" s="334"/>
      <c r="F99" s="334"/>
      <c r="G99" s="334"/>
      <c r="H99" s="359"/>
      <c r="I99" s="314"/>
      <c r="J99" s="360"/>
    </row>
    <row r="100" spans="1:11" ht="25.5" thickTop="1" thickBot="1">
      <c r="B100" s="361" t="s">
        <v>1138</v>
      </c>
      <c r="C100" s="354"/>
      <c r="D100" s="354"/>
      <c r="E100" s="354"/>
      <c r="F100" s="354"/>
      <c r="G100" s="354"/>
      <c r="H100" s="362">
        <f>SUM(H98:H98)</f>
        <v>204032600</v>
      </c>
      <c r="I100" s="362">
        <f>SUM(I98:I98)</f>
        <v>0</v>
      </c>
      <c r="J100" s="362">
        <f>SUM(J98:J98)</f>
        <v>204032600</v>
      </c>
    </row>
    <row r="101" spans="1:11" ht="24.75" thickTop="1">
      <c r="B101" s="117"/>
      <c r="C101" s="356"/>
      <c r="D101" s="356"/>
      <c r="E101" s="356"/>
      <c r="F101" s="356"/>
      <c r="G101" s="356"/>
      <c r="H101" s="363"/>
      <c r="I101" s="363"/>
      <c r="J101" s="363"/>
    </row>
    <row r="102" spans="1:11">
      <c r="B102" s="117"/>
      <c r="C102" s="356"/>
      <c r="D102" s="356"/>
      <c r="E102" s="356"/>
      <c r="F102" s="356"/>
      <c r="G102" s="356"/>
      <c r="H102" s="363"/>
      <c r="I102" s="363"/>
      <c r="J102" s="363"/>
    </row>
    <row r="103" spans="1:11">
      <c r="B103" s="118" t="s">
        <v>1139</v>
      </c>
      <c r="C103" s="118"/>
      <c r="D103" s="118"/>
      <c r="E103" s="118"/>
      <c r="F103" s="118"/>
      <c r="G103" s="118"/>
    </row>
    <row r="104" spans="1:11" ht="15.95" customHeight="1" thickBot="1">
      <c r="J104" s="341" t="s">
        <v>1080</v>
      </c>
    </row>
    <row r="105" spans="1:11" s="231" customFormat="1" ht="63.95" customHeight="1" thickTop="1" thickBot="1">
      <c r="B105" s="364" t="s">
        <v>1140</v>
      </c>
      <c r="C105" s="364" t="s">
        <v>1141</v>
      </c>
      <c r="D105" s="364" t="s">
        <v>1142</v>
      </c>
      <c r="E105" s="364" t="s">
        <v>1143</v>
      </c>
      <c r="F105" s="364" t="s">
        <v>1144</v>
      </c>
      <c r="G105" s="364" t="s">
        <v>1145</v>
      </c>
      <c r="H105" s="364" t="s">
        <v>1146</v>
      </c>
      <c r="I105" s="364" t="s">
        <v>1147</v>
      </c>
      <c r="J105" s="364" t="s">
        <v>1082</v>
      </c>
      <c r="K105" s="365"/>
    </row>
    <row r="106" spans="1:11" ht="21" customHeight="1" thickTop="1">
      <c r="A106" s="118"/>
      <c r="B106" s="308" t="s">
        <v>1148</v>
      </c>
      <c r="C106" s="366">
        <v>1255761200</v>
      </c>
      <c r="D106" s="366">
        <v>64056300</v>
      </c>
      <c r="E106" s="366">
        <v>296504100</v>
      </c>
      <c r="F106" s="366"/>
      <c r="G106" s="367"/>
      <c r="H106" s="366"/>
      <c r="I106" s="366"/>
      <c r="J106" s="368">
        <f>SUM(C106:I106)</f>
        <v>1616321600</v>
      </c>
      <c r="K106" s="369"/>
    </row>
    <row r="107" spans="1:11" ht="21" customHeight="1">
      <c r="A107" s="118"/>
      <c r="B107" s="309" t="s">
        <v>1149</v>
      </c>
      <c r="C107" s="366"/>
      <c r="D107" s="366"/>
      <c r="E107" s="370">
        <v>375604500</v>
      </c>
      <c r="F107" s="370">
        <v>66590700</v>
      </c>
      <c r="G107" s="366"/>
      <c r="H107" s="366"/>
      <c r="I107" s="366"/>
      <c r="J107" s="368">
        <f>SUM(C107:I107)</f>
        <v>442195200</v>
      </c>
      <c r="K107" s="369"/>
    </row>
    <row r="108" spans="1:11" ht="21" customHeight="1">
      <c r="A108" s="118"/>
      <c r="B108" s="309" t="s">
        <v>1150</v>
      </c>
      <c r="C108" s="366"/>
      <c r="D108" s="366"/>
      <c r="E108" s="366"/>
      <c r="F108" s="366"/>
      <c r="G108" s="370">
        <v>118909800</v>
      </c>
      <c r="H108" s="366"/>
      <c r="I108" s="366"/>
      <c r="J108" s="368">
        <f>SUM(C108:I108)</f>
        <v>118909800</v>
      </c>
      <c r="K108" s="369"/>
    </row>
    <row r="109" spans="1:11" ht="21" customHeight="1">
      <c r="A109" s="118"/>
      <c r="B109" s="309" t="s">
        <v>1151</v>
      </c>
      <c r="C109" s="366"/>
      <c r="D109" s="366"/>
      <c r="E109" s="366"/>
      <c r="F109" s="366"/>
      <c r="G109" s="366"/>
      <c r="H109" s="370">
        <v>214600300</v>
      </c>
      <c r="I109" s="366"/>
      <c r="J109" s="368">
        <f>SUM(C109:I109)</f>
        <v>214600300</v>
      </c>
      <c r="K109" s="369"/>
    </row>
    <row r="110" spans="1:11" ht="21" customHeight="1">
      <c r="A110" s="118"/>
      <c r="B110" s="309" t="s">
        <v>1152</v>
      </c>
      <c r="C110" s="366"/>
      <c r="D110" s="366"/>
      <c r="E110" s="366"/>
      <c r="F110" s="366"/>
      <c r="G110" s="366"/>
      <c r="H110" s="366"/>
      <c r="I110" s="370">
        <v>245702800</v>
      </c>
      <c r="J110" s="368">
        <f>SUM(C110:I110)</f>
        <v>245702800</v>
      </c>
      <c r="K110" s="369"/>
    </row>
    <row r="111" spans="1:11" ht="8.1" customHeight="1" thickBot="1">
      <c r="B111" s="369"/>
      <c r="C111" s="371"/>
      <c r="D111" s="371"/>
      <c r="E111" s="371"/>
      <c r="F111" s="371"/>
      <c r="G111" s="371"/>
      <c r="H111" s="371"/>
      <c r="I111" s="371"/>
      <c r="J111" s="371"/>
      <c r="K111" s="369"/>
    </row>
    <row r="112" spans="1:11" ht="25.5" thickTop="1" thickBot="1">
      <c r="B112" s="372" t="s">
        <v>1153</v>
      </c>
      <c r="C112" s="373">
        <f>SUM(C106:C111)</f>
        <v>1255761200</v>
      </c>
      <c r="D112" s="373">
        <f t="shared" ref="D112:J112" si="2">SUM(D106:D111)</f>
        <v>64056300</v>
      </c>
      <c r="E112" s="373">
        <f t="shared" si="2"/>
        <v>672108600</v>
      </c>
      <c r="F112" s="373">
        <f t="shared" si="2"/>
        <v>66590700</v>
      </c>
      <c r="G112" s="373">
        <f t="shared" si="2"/>
        <v>118909800</v>
      </c>
      <c r="H112" s="373">
        <f t="shared" si="2"/>
        <v>214600300</v>
      </c>
      <c r="I112" s="373">
        <f t="shared" si="2"/>
        <v>245702800</v>
      </c>
      <c r="J112" s="373">
        <f t="shared" si="2"/>
        <v>2637729700</v>
      </c>
      <c r="K112" s="369"/>
    </row>
    <row r="113" ht="16.5" customHeight="1" thickTop="1"/>
  </sheetData>
  <mergeCells count="22">
    <mergeCell ref="B98:G98"/>
    <mergeCell ref="B60:G60"/>
    <mergeCell ref="B65:G65"/>
    <mergeCell ref="B67:G67"/>
    <mergeCell ref="B68:G68"/>
    <mergeCell ref="B73:F73"/>
    <mergeCell ref="B82:F82"/>
    <mergeCell ref="H35:H36"/>
    <mergeCell ref="J35:J36"/>
    <mergeCell ref="B59:G59"/>
    <mergeCell ref="B46:G46"/>
    <mergeCell ref="B91:F91"/>
    <mergeCell ref="B35:G35"/>
    <mergeCell ref="B41:G41"/>
    <mergeCell ref="B42:G42"/>
    <mergeCell ref="B19:F19"/>
    <mergeCell ref="B36:G36"/>
    <mergeCell ref="B11:F11"/>
    <mergeCell ref="B5:F5"/>
    <mergeCell ref="A2:K2"/>
    <mergeCell ref="B1:J1"/>
    <mergeCell ref="B20:G20"/>
  </mergeCells>
  <pageMargins left="1.1811023622047245" right="0.59055118110236227" top="0.98425196850393704" bottom="0.59055118110236227" header="0.31496062992125984" footer="0.31496062992125984"/>
  <pageSetup paperSize="9" scale="63" fitToWidth="0" fitToHeight="0" orientation="portrait" useFirstPageNumber="1" r:id="rId1"/>
  <headerFooter>
    <oddHeader>&amp;C&amp;P</oddHeader>
  </headerFooter>
  <rowBreaks count="2" manualBreakCount="2">
    <brk id="47" max="16383" man="1"/>
    <brk id="9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145"/>
  <sheetViews>
    <sheetView showGridLines="0" showRuler="0" view="pageBreakPreview" zoomScaleNormal="100" zoomScaleSheetLayoutView="100" zoomScalePageLayoutView="70" workbookViewId="0">
      <selection activeCell="F8" sqref="F8"/>
    </sheetView>
  </sheetViews>
  <sheetFormatPr defaultColWidth="8.5703125" defaultRowHeight="24"/>
  <cols>
    <col min="1" max="1" width="1.140625" style="152" customWidth="1"/>
    <col min="2" max="2" width="32.7109375" style="152" customWidth="1"/>
    <col min="3" max="3" width="16.140625" style="318" customWidth="1"/>
    <col min="4" max="4" width="15.28515625" style="152" customWidth="1"/>
    <col min="5" max="5" width="17" style="152" customWidth="1"/>
    <col min="6" max="6" width="14.28515625" style="152" customWidth="1"/>
    <col min="7" max="7" width="14.140625" style="152" customWidth="1"/>
    <col min="8" max="8" width="16" style="152" customWidth="1"/>
    <col min="9" max="16384" width="8.5703125" style="152"/>
  </cols>
  <sheetData>
    <row r="1" spans="1:8" ht="24" customHeight="1">
      <c r="A1" s="608" t="s">
        <v>257</v>
      </c>
      <c r="B1" s="608"/>
      <c r="C1" s="608"/>
      <c r="D1" s="608"/>
      <c r="E1" s="608"/>
      <c r="F1" s="608"/>
      <c r="G1" s="608"/>
      <c r="H1" s="608"/>
    </row>
    <row r="2" spans="1:8" ht="24" customHeight="1">
      <c r="A2" s="608" t="s">
        <v>584</v>
      </c>
      <c r="B2" s="608"/>
      <c r="C2" s="608"/>
      <c r="D2" s="608"/>
      <c r="E2" s="608"/>
      <c r="F2" s="608"/>
      <c r="G2" s="608"/>
      <c r="H2" s="608"/>
    </row>
    <row r="3" spans="1:8">
      <c r="A3" s="377"/>
      <c r="B3" s="155" t="s">
        <v>585</v>
      </c>
      <c r="C3" s="155"/>
      <c r="D3" s="155"/>
      <c r="E3" s="377"/>
      <c r="F3" s="377"/>
      <c r="G3" s="377"/>
      <c r="H3" s="377"/>
    </row>
    <row r="4" spans="1:8" ht="24.75" thickBot="1">
      <c r="B4" s="246" t="s">
        <v>1958</v>
      </c>
      <c r="C4" s="247"/>
      <c r="D4" s="248"/>
      <c r="E4" s="248"/>
      <c r="F4" s="248"/>
      <c r="G4" s="248"/>
      <c r="H4" s="248"/>
    </row>
    <row r="5" spans="1:8" ht="24.75" thickTop="1">
      <c r="A5" s="377"/>
      <c r="B5" s="249" t="s">
        <v>1304</v>
      </c>
      <c r="C5" s="249"/>
      <c r="D5" s="249"/>
      <c r="E5" s="249"/>
      <c r="F5" s="249"/>
      <c r="G5" s="249"/>
      <c r="H5" s="249"/>
    </row>
    <row r="6" spans="1:8">
      <c r="A6" s="377"/>
      <c r="B6" s="152" t="s">
        <v>1306</v>
      </c>
      <c r="C6" s="377"/>
      <c r="D6" s="377"/>
      <c r="E6" s="377"/>
      <c r="F6" s="377"/>
      <c r="G6" s="377"/>
      <c r="H6" s="397"/>
    </row>
    <row r="7" spans="1:8">
      <c r="A7" s="377"/>
      <c r="B7" s="152" t="s">
        <v>1305</v>
      </c>
      <c r="C7" s="377"/>
      <c r="D7" s="377"/>
      <c r="E7" s="377"/>
      <c r="F7" s="377"/>
      <c r="G7" s="377"/>
      <c r="H7" s="397"/>
    </row>
    <row r="8" spans="1:8">
      <c r="A8" s="377"/>
      <c r="C8" s="377"/>
      <c r="D8" s="377"/>
      <c r="E8" s="377"/>
      <c r="F8" s="377"/>
      <c r="G8" s="377"/>
      <c r="H8" s="397"/>
    </row>
    <row r="9" spans="1:8">
      <c r="A9" s="377"/>
      <c r="B9" s="154" t="s">
        <v>1326</v>
      </c>
      <c r="C9" s="250"/>
      <c r="D9" s="251"/>
      <c r="E9" s="251"/>
      <c r="F9" s="251"/>
      <c r="G9" s="251"/>
      <c r="H9" s="251"/>
    </row>
    <row r="10" spans="1:8">
      <c r="A10" s="377"/>
      <c r="B10" s="249" t="s">
        <v>1280</v>
      </c>
      <c r="C10" s="249"/>
      <c r="D10" s="249"/>
      <c r="E10" s="249"/>
      <c r="F10" s="249"/>
      <c r="G10" s="249"/>
      <c r="H10" s="249"/>
    </row>
    <row r="11" spans="1:8">
      <c r="A11" s="377"/>
      <c r="B11" s="252" t="s">
        <v>1325</v>
      </c>
      <c r="C11" s="317"/>
      <c r="D11" s="317"/>
      <c r="E11" s="317"/>
      <c r="F11" s="317"/>
      <c r="G11" s="317"/>
      <c r="H11" s="317"/>
    </row>
    <row r="12" spans="1:8">
      <c r="A12" s="377"/>
      <c r="B12" s="252"/>
      <c r="C12" s="252"/>
      <c r="D12" s="252"/>
      <c r="E12" s="252"/>
      <c r="F12" s="252"/>
      <c r="G12" s="252"/>
      <c r="H12" s="252"/>
    </row>
    <row r="13" spans="1:8">
      <c r="A13" s="377"/>
      <c r="B13" s="639" t="s">
        <v>407</v>
      </c>
      <c r="C13" s="641" t="s">
        <v>587</v>
      </c>
      <c r="D13" s="642"/>
      <c r="E13" s="642"/>
      <c r="F13" s="642"/>
      <c r="G13" s="642"/>
      <c r="H13" s="643"/>
    </row>
    <row r="14" spans="1:8">
      <c r="A14" s="377"/>
      <c r="B14" s="640"/>
      <c r="C14" s="384" t="s">
        <v>541</v>
      </c>
      <c r="D14" s="600" t="s">
        <v>588</v>
      </c>
      <c r="E14" s="384" t="s">
        <v>589</v>
      </c>
      <c r="F14" s="384" t="s">
        <v>590</v>
      </c>
      <c r="G14" s="384" t="s">
        <v>591</v>
      </c>
      <c r="H14" s="384" t="s">
        <v>592</v>
      </c>
    </row>
    <row r="15" spans="1:8">
      <c r="A15" s="377"/>
      <c r="B15" s="587" t="s">
        <v>593</v>
      </c>
      <c r="C15" s="588" t="s">
        <v>594</v>
      </c>
      <c r="D15" s="601"/>
      <c r="E15" s="338">
        <v>1616321600</v>
      </c>
      <c r="F15" s="589"/>
      <c r="G15" s="589"/>
      <c r="H15" s="589"/>
    </row>
    <row r="16" spans="1:8">
      <c r="A16" s="377"/>
      <c r="B16" s="172" t="s">
        <v>595</v>
      </c>
      <c r="C16" s="191" t="s">
        <v>594</v>
      </c>
      <c r="D16" s="602"/>
      <c r="E16" s="262">
        <v>1616321600</v>
      </c>
      <c r="F16" s="205"/>
      <c r="G16" s="205"/>
      <c r="H16" s="174"/>
    </row>
    <row r="17" spans="1:8">
      <c r="A17" s="377"/>
      <c r="B17" s="172" t="s">
        <v>596</v>
      </c>
      <c r="C17" s="191" t="s">
        <v>594</v>
      </c>
      <c r="D17" s="602"/>
      <c r="E17" s="205"/>
      <c r="F17" s="205"/>
      <c r="G17" s="205"/>
      <c r="H17" s="174"/>
    </row>
    <row r="18" spans="1:8">
      <c r="A18" s="377"/>
      <c r="B18" s="377"/>
      <c r="C18" s="377"/>
      <c r="D18" s="377"/>
      <c r="E18" s="377"/>
      <c r="F18" s="377"/>
      <c r="G18" s="377"/>
      <c r="H18" s="377"/>
    </row>
    <row r="19" spans="1:8" ht="24.75" hidden="1" customHeight="1" thickBot="1">
      <c r="A19" s="152" t="s">
        <v>114</v>
      </c>
      <c r="B19" s="246" t="s">
        <v>597</v>
      </c>
      <c r="C19" s="247"/>
      <c r="D19" s="248"/>
      <c r="E19" s="248"/>
      <c r="F19" s="248"/>
      <c r="G19" s="248"/>
      <c r="H19" s="248"/>
    </row>
    <row r="20" spans="1:8" ht="24.75" hidden="1" customHeight="1" thickTop="1">
      <c r="B20" s="152" t="s">
        <v>1410</v>
      </c>
      <c r="C20" s="152"/>
    </row>
    <row r="21" spans="1:8" ht="24" hidden="1" customHeight="1">
      <c r="B21" s="383" t="s">
        <v>1302</v>
      </c>
      <c r="C21" s="383"/>
      <c r="D21" s="383"/>
      <c r="E21" s="383"/>
      <c r="F21" s="383"/>
      <c r="G21" s="383"/>
      <c r="H21" s="383"/>
    </row>
    <row r="22" spans="1:8" ht="24" hidden="1" customHeight="1">
      <c r="B22" s="383" t="s">
        <v>1303</v>
      </c>
      <c r="C22" s="383"/>
      <c r="D22" s="383"/>
      <c r="E22" s="383"/>
      <c r="F22" s="383"/>
      <c r="G22" s="383"/>
      <c r="H22" s="383"/>
    </row>
    <row r="23" spans="1:8" ht="24" customHeight="1">
      <c r="B23" s="585"/>
      <c r="C23" s="585"/>
      <c r="D23" s="585"/>
      <c r="E23" s="585"/>
      <c r="F23" s="585"/>
      <c r="G23" s="585"/>
      <c r="H23" s="585"/>
    </row>
    <row r="24" spans="1:8" ht="24" customHeight="1">
      <c r="B24" s="585"/>
      <c r="C24" s="585"/>
      <c r="D24" s="585"/>
      <c r="E24" s="585"/>
      <c r="F24" s="585"/>
      <c r="G24" s="585"/>
      <c r="H24" s="585"/>
    </row>
    <row r="25" spans="1:8" ht="24" customHeight="1">
      <c r="B25" s="585"/>
      <c r="C25" s="585"/>
      <c r="D25" s="585"/>
      <c r="E25" s="585"/>
      <c r="F25" s="585"/>
      <c r="G25" s="585"/>
      <c r="H25" s="585"/>
    </row>
    <row r="26" spans="1:8" ht="24" customHeight="1">
      <c r="B26" s="585"/>
      <c r="C26" s="585"/>
      <c r="D26" s="585"/>
      <c r="E26" s="585"/>
      <c r="F26" s="585"/>
      <c r="G26" s="585"/>
      <c r="H26" s="585"/>
    </row>
    <row r="27" spans="1:8" ht="24" customHeight="1">
      <c r="B27" s="585"/>
      <c r="C27" s="585"/>
      <c r="D27" s="585"/>
      <c r="E27" s="585"/>
      <c r="F27" s="585"/>
      <c r="G27" s="585"/>
      <c r="H27" s="585"/>
    </row>
    <row r="28" spans="1:8" ht="24" customHeight="1">
      <c r="B28" s="585"/>
      <c r="C28" s="585"/>
      <c r="D28" s="585"/>
      <c r="E28" s="585"/>
      <c r="F28" s="585"/>
      <c r="G28" s="585"/>
      <c r="H28" s="585"/>
    </row>
    <row r="29" spans="1:8" ht="24" customHeight="1">
      <c r="B29" s="585"/>
      <c r="C29" s="585"/>
      <c r="D29" s="585"/>
      <c r="E29" s="585"/>
      <c r="F29" s="585"/>
      <c r="G29" s="585"/>
      <c r="H29" s="585"/>
    </row>
    <row r="30" spans="1:8" ht="24" customHeight="1">
      <c r="B30" s="585"/>
      <c r="C30" s="585"/>
      <c r="D30" s="585"/>
      <c r="E30" s="585"/>
      <c r="F30" s="585"/>
      <c r="G30" s="585"/>
      <c r="H30" s="585"/>
    </row>
    <row r="31" spans="1:8" ht="24" customHeight="1">
      <c r="B31" s="585"/>
      <c r="C31" s="585"/>
      <c r="D31" s="585"/>
      <c r="E31" s="585"/>
      <c r="F31" s="585"/>
      <c r="G31" s="585"/>
      <c r="H31" s="585"/>
    </row>
    <row r="32" spans="1:8" ht="24" customHeight="1">
      <c r="B32" s="585"/>
      <c r="C32" s="585"/>
      <c r="D32" s="585"/>
      <c r="E32" s="585"/>
      <c r="F32" s="585"/>
      <c r="G32" s="585"/>
      <c r="H32" s="585"/>
    </row>
    <row r="33" spans="2:8" ht="24" customHeight="1">
      <c r="B33" s="585"/>
      <c r="C33" s="585"/>
      <c r="D33" s="585"/>
      <c r="E33" s="585"/>
      <c r="F33" s="585"/>
      <c r="G33" s="585"/>
      <c r="H33" s="585"/>
    </row>
    <row r="34" spans="2:8" ht="24" customHeight="1">
      <c r="B34" s="585"/>
      <c r="C34" s="585"/>
      <c r="D34" s="585"/>
      <c r="E34" s="585"/>
      <c r="F34" s="585"/>
      <c r="G34" s="585"/>
      <c r="H34" s="585"/>
    </row>
    <row r="35" spans="2:8" ht="24" customHeight="1">
      <c r="B35" s="585"/>
      <c r="C35" s="585"/>
      <c r="D35" s="585"/>
      <c r="E35" s="585"/>
      <c r="F35" s="585"/>
      <c r="G35" s="585"/>
      <c r="H35" s="585"/>
    </row>
    <row r="36" spans="2:8" ht="24" customHeight="1">
      <c r="B36" s="585"/>
      <c r="C36" s="585"/>
      <c r="D36" s="585"/>
      <c r="E36" s="585"/>
      <c r="F36" s="585"/>
      <c r="G36" s="585"/>
      <c r="H36" s="585"/>
    </row>
    <row r="37" spans="2:8" ht="24" customHeight="1">
      <c r="B37" s="585"/>
      <c r="C37" s="585"/>
      <c r="D37" s="585"/>
      <c r="E37" s="585"/>
      <c r="F37" s="585"/>
      <c r="G37" s="585"/>
      <c r="H37" s="585"/>
    </row>
    <row r="38" spans="2:8" ht="24" customHeight="1">
      <c r="B38" s="585"/>
      <c r="C38" s="585"/>
      <c r="D38" s="585"/>
      <c r="E38" s="585"/>
      <c r="F38" s="585"/>
      <c r="G38" s="585"/>
      <c r="H38" s="585"/>
    </row>
    <row r="39" spans="2:8" ht="24" customHeight="1">
      <c r="B39" s="585"/>
      <c r="C39" s="585"/>
      <c r="D39" s="585"/>
      <c r="E39" s="585"/>
      <c r="F39" s="585"/>
      <c r="G39" s="585"/>
      <c r="H39" s="585"/>
    </row>
    <row r="40" spans="2:8" ht="24" customHeight="1">
      <c r="B40" s="585"/>
      <c r="C40" s="585"/>
      <c r="D40" s="585"/>
      <c r="E40" s="585"/>
      <c r="F40" s="585"/>
      <c r="G40" s="585"/>
      <c r="H40" s="585"/>
    </row>
    <row r="41" spans="2:8" ht="24" customHeight="1">
      <c r="B41" s="585"/>
      <c r="C41" s="585"/>
      <c r="D41" s="585"/>
      <c r="E41" s="585"/>
      <c r="F41" s="585"/>
      <c r="G41" s="585"/>
      <c r="H41" s="585"/>
    </row>
    <row r="42" spans="2:8" ht="24" customHeight="1">
      <c r="B42" s="585"/>
      <c r="C42" s="585"/>
      <c r="D42" s="585"/>
      <c r="E42" s="585"/>
      <c r="F42" s="585"/>
      <c r="G42" s="585"/>
      <c r="H42" s="585"/>
    </row>
    <row r="43" spans="2:8" ht="24" customHeight="1">
      <c r="B43" s="585"/>
      <c r="C43" s="585"/>
      <c r="D43" s="585"/>
      <c r="E43" s="585"/>
      <c r="F43" s="585"/>
      <c r="G43" s="585"/>
      <c r="H43" s="585"/>
    </row>
    <row r="44" spans="2:8" ht="24" customHeight="1">
      <c r="B44" s="585"/>
      <c r="C44" s="585"/>
      <c r="D44" s="585"/>
      <c r="E44" s="585"/>
      <c r="F44" s="585"/>
      <c r="G44" s="585"/>
      <c r="H44" s="585"/>
    </row>
    <row r="45" spans="2:8" ht="24" customHeight="1">
      <c r="B45" s="585"/>
      <c r="C45" s="585"/>
      <c r="D45" s="585"/>
      <c r="E45" s="585"/>
      <c r="F45" s="585"/>
      <c r="G45" s="585"/>
      <c r="H45" s="585"/>
    </row>
    <row r="46" spans="2:8" ht="24" customHeight="1">
      <c r="B46" s="585"/>
      <c r="C46" s="585"/>
      <c r="D46" s="585"/>
      <c r="E46" s="585"/>
      <c r="F46" s="585"/>
      <c r="G46" s="585"/>
      <c r="H46" s="585"/>
    </row>
    <row r="47" spans="2:8" ht="24" customHeight="1">
      <c r="B47" s="585"/>
      <c r="C47" s="585"/>
      <c r="D47" s="585"/>
      <c r="E47" s="585"/>
      <c r="F47" s="585"/>
      <c r="G47" s="585"/>
      <c r="H47" s="585"/>
    </row>
    <row r="48" spans="2:8" ht="24" customHeight="1">
      <c r="B48" s="585"/>
      <c r="C48" s="585"/>
      <c r="D48" s="585"/>
      <c r="E48" s="585"/>
      <c r="F48" s="585"/>
      <c r="G48" s="585"/>
      <c r="H48" s="585"/>
    </row>
    <row r="49" spans="2:8" ht="24" customHeight="1">
      <c r="B49" s="585"/>
      <c r="C49" s="585"/>
      <c r="D49" s="585"/>
      <c r="E49" s="585"/>
      <c r="F49" s="585"/>
      <c r="G49" s="585"/>
      <c r="H49" s="585"/>
    </row>
    <row r="50" spans="2:8" ht="24" customHeight="1">
      <c r="B50" s="585"/>
      <c r="C50" s="585"/>
      <c r="D50" s="585"/>
      <c r="E50" s="585"/>
      <c r="F50" s="585"/>
      <c r="G50" s="585"/>
      <c r="H50" s="585"/>
    </row>
    <row r="51" spans="2:8" ht="24" customHeight="1">
      <c r="B51" s="585"/>
      <c r="C51" s="585"/>
      <c r="D51" s="585"/>
      <c r="E51" s="585"/>
      <c r="F51" s="585"/>
      <c r="G51" s="585"/>
      <c r="H51" s="585"/>
    </row>
    <row r="53" spans="2:8">
      <c r="B53" s="154" t="s">
        <v>1327</v>
      </c>
      <c r="C53" s="250"/>
      <c r="D53" s="251"/>
      <c r="E53" s="251"/>
      <c r="F53" s="251"/>
      <c r="G53" s="251"/>
      <c r="H53" s="251"/>
    </row>
    <row r="54" spans="2:8" ht="24" customHeight="1">
      <c r="B54" s="278" t="s">
        <v>1411</v>
      </c>
      <c r="C54" s="278"/>
      <c r="D54" s="278"/>
      <c r="E54" s="278"/>
      <c r="F54" s="278"/>
      <c r="G54" s="278"/>
      <c r="H54" s="278"/>
    </row>
    <row r="55" spans="2:8">
      <c r="B55" s="383" t="s">
        <v>1317</v>
      </c>
      <c r="C55" s="383"/>
      <c r="D55" s="383"/>
      <c r="E55" s="383"/>
      <c r="F55" s="383"/>
      <c r="G55" s="383"/>
      <c r="H55" s="383"/>
    </row>
    <row r="56" spans="2:8">
      <c r="B56" s="585"/>
      <c r="C56" s="585"/>
      <c r="D56" s="585"/>
      <c r="E56" s="585"/>
      <c r="F56" s="585"/>
      <c r="G56" s="585"/>
      <c r="H56" s="585"/>
    </row>
    <row r="57" spans="2:8">
      <c r="B57" s="383" t="s">
        <v>1412</v>
      </c>
      <c r="C57" s="383"/>
      <c r="D57" s="383"/>
      <c r="E57" s="383"/>
      <c r="F57" s="383"/>
      <c r="G57" s="383"/>
      <c r="H57" s="383"/>
    </row>
    <row r="58" spans="2:8" ht="24" customHeight="1">
      <c r="B58" s="152" t="s">
        <v>1075</v>
      </c>
      <c r="C58" s="152"/>
    </row>
    <row r="59" spans="2:8" ht="24" customHeight="1">
      <c r="C59" s="152"/>
    </row>
    <row r="60" spans="2:8" s="155" customFormat="1">
      <c r="B60" s="639" t="s">
        <v>598</v>
      </c>
      <c r="C60" s="641" t="s">
        <v>599</v>
      </c>
      <c r="D60" s="642"/>
      <c r="E60" s="642"/>
      <c r="F60" s="642"/>
      <c r="G60" s="642"/>
      <c r="H60" s="643"/>
    </row>
    <row r="61" spans="2:8" s="155" customFormat="1">
      <c r="B61" s="640"/>
      <c r="C61" s="379" t="s">
        <v>541</v>
      </c>
      <c r="D61" s="384" t="s">
        <v>588</v>
      </c>
      <c r="E61" s="384" t="s">
        <v>589</v>
      </c>
      <c r="F61" s="384" t="s">
        <v>590</v>
      </c>
      <c r="G61" s="384" t="s">
        <v>591</v>
      </c>
      <c r="H61" s="384" t="s">
        <v>592</v>
      </c>
    </row>
    <row r="62" spans="2:8">
      <c r="B62" s="171" t="s">
        <v>600</v>
      </c>
      <c r="C62" s="379" t="s">
        <v>601</v>
      </c>
      <c r="D62" s="157">
        <v>17217</v>
      </c>
      <c r="E62" s="157">
        <v>17217</v>
      </c>
      <c r="F62" s="157">
        <v>17217</v>
      </c>
      <c r="G62" s="157">
        <v>17217</v>
      </c>
      <c r="H62" s="157">
        <v>17217</v>
      </c>
    </row>
    <row r="63" spans="2:8">
      <c r="B63" s="168" t="s">
        <v>1318</v>
      </c>
      <c r="C63" s="378" t="s">
        <v>602</v>
      </c>
      <c r="D63" s="378" t="s">
        <v>602</v>
      </c>
      <c r="E63" s="378" t="s">
        <v>602</v>
      </c>
      <c r="F63" s="378" t="s">
        <v>602</v>
      </c>
      <c r="G63" s="378" t="s">
        <v>602</v>
      </c>
      <c r="H63" s="378" t="s">
        <v>602</v>
      </c>
    </row>
    <row r="64" spans="2:8">
      <c r="B64" s="171"/>
      <c r="C64" s="379" t="s">
        <v>603</v>
      </c>
      <c r="D64" s="379" t="s">
        <v>603</v>
      </c>
      <c r="E64" s="379" t="s">
        <v>603</v>
      </c>
      <c r="F64" s="379" t="s">
        <v>603</v>
      </c>
      <c r="G64" s="379" t="s">
        <v>603</v>
      </c>
      <c r="H64" s="379" t="s">
        <v>603</v>
      </c>
    </row>
    <row r="65" spans="2:8">
      <c r="B65" s="168" t="s">
        <v>1316</v>
      </c>
      <c r="C65" s="378" t="s">
        <v>594</v>
      </c>
      <c r="D65" s="156">
        <v>4000000</v>
      </c>
      <c r="E65" s="156">
        <v>4000000</v>
      </c>
      <c r="F65" s="156">
        <v>4000000</v>
      </c>
      <c r="G65" s="156">
        <v>4000000</v>
      </c>
      <c r="H65" s="156">
        <v>4000000</v>
      </c>
    </row>
    <row r="66" spans="2:8">
      <c r="B66" s="171"/>
      <c r="C66" s="379"/>
      <c r="D66" s="157"/>
      <c r="E66" s="157"/>
      <c r="F66" s="157"/>
      <c r="G66" s="157"/>
      <c r="H66" s="157"/>
    </row>
    <row r="67" spans="2:8">
      <c r="B67" s="168" t="s">
        <v>604</v>
      </c>
      <c r="C67" s="378" t="s">
        <v>601</v>
      </c>
      <c r="D67" s="156">
        <v>446</v>
      </c>
      <c r="E67" s="156">
        <v>446</v>
      </c>
      <c r="F67" s="156">
        <v>446</v>
      </c>
      <c r="G67" s="156">
        <v>446</v>
      </c>
      <c r="H67" s="156">
        <v>446</v>
      </c>
    </row>
    <row r="68" spans="2:8">
      <c r="B68" s="171" t="s">
        <v>605</v>
      </c>
      <c r="C68" s="379"/>
      <c r="D68" s="157"/>
      <c r="E68" s="157"/>
      <c r="F68" s="157"/>
      <c r="G68" s="157"/>
      <c r="H68" s="157"/>
    </row>
    <row r="69" spans="2:8">
      <c r="B69" s="253" t="s">
        <v>606</v>
      </c>
      <c r="C69" s="384" t="s">
        <v>601</v>
      </c>
      <c r="D69" s="163">
        <v>8000</v>
      </c>
      <c r="E69" s="163">
        <v>8500</v>
      </c>
      <c r="F69" s="163">
        <v>9000</v>
      </c>
      <c r="G69" s="163">
        <v>9000</v>
      </c>
      <c r="H69" s="163">
        <v>9000</v>
      </c>
    </row>
    <row r="70" spans="2:8">
      <c r="B70" s="253" t="s">
        <v>1076</v>
      </c>
      <c r="C70" s="384" t="s">
        <v>601</v>
      </c>
      <c r="D70" s="163">
        <v>700</v>
      </c>
      <c r="E70" s="163">
        <v>750</v>
      </c>
      <c r="F70" s="163">
        <v>800</v>
      </c>
      <c r="G70" s="163">
        <v>850</v>
      </c>
      <c r="H70" s="163">
        <v>850</v>
      </c>
    </row>
    <row r="71" spans="2:8" s="155" customFormat="1">
      <c r="B71" s="172" t="s">
        <v>593</v>
      </c>
      <c r="C71" s="191" t="s">
        <v>594</v>
      </c>
      <c r="D71" s="194">
        <f>+D72+D73</f>
        <v>50974065</v>
      </c>
      <c r="E71" s="262">
        <v>2170800</v>
      </c>
      <c r="F71" s="173">
        <v>0</v>
      </c>
      <c r="G71" s="173">
        <v>0</v>
      </c>
      <c r="H71" s="173">
        <v>0</v>
      </c>
    </row>
    <row r="72" spans="2:8" s="155" customFormat="1">
      <c r="B72" s="172" t="s">
        <v>595</v>
      </c>
      <c r="C72" s="191" t="s">
        <v>594</v>
      </c>
      <c r="D72" s="194">
        <v>50974065</v>
      </c>
      <c r="E72" s="262">
        <v>2170800</v>
      </c>
      <c r="F72" s="173"/>
      <c r="G72" s="173"/>
      <c r="H72" s="173">
        <v>0</v>
      </c>
    </row>
    <row r="73" spans="2:8" s="155" customFormat="1">
      <c r="B73" s="172" t="s">
        <v>596</v>
      </c>
      <c r="C73" s="191" t="s">
        <v>594</v>
      </c>
      <c r="D73" s="174"/>
      <c r="E73" s="174"/>
      <c r="F73" s="174"/>
      <c r="G73" s="174"/>
      <c r="H73" s="174"/>
    </row>
    <row r="74" spans="2:8" s="155" customFormat="1" ht="24" hidden="1" customHeight="1">
      <c r="B74" s="319"/>
      <c r="C74" s="377"/>
    </row>
    <row r="75" spans="2:8" s="155" customFormat="1" ht="24" hidden="1" customHeight="1">
      <c r="B75" s="319"/>
      <c r="C75" s="377"/>
    </row>
    <row r="76" spans="2:8" s="155" customFormat="1" ht="24" hidden="1" customHeight="1">
      <c r="B76" s="319"/>
      <c r="C76" s="377"/>
    </row>
    <row r="77" spans="2:8" s="155" customFormat="1">
      <c r="B77" s="319"/>
      <c r="C77" s="377"/>
    </row>
    <row r="78" spans="2:8" ht="24.75" thickBot="1">
      <c r="B78" s="246" t="s">
        <v>1328</v>
      </c>
      <c r="C78" s="247"/>
      <c r="D78" s="248"/>
      <c r="E78" s="248"/>
      <c r="F78" s="248"/>
      <c r="G78" s="248"/>
      <c r="H78" s="248"/>
    </row>
    <row r="79" spans="2:8" ht="24.75" thickTop="1">
      <c r="B79" s="383" t="s">
        <v>1307</v>
      </c>
      <c r="C79" s="383"/>
      <c r="D79" s="383"/>
      <c r="E79" s="383"/>
      <c r="F79" s="383"/>
      <c r="G79" s="383"/>
      <c r="H79" s="383"/>
    </row>
    <row r="80" spans="2:8">
      <c r="B80" s="383" t="s">
        <v>1308</v>
      </c>
      <c r="C80" s="383"/>
      <c r="D80" s="383"/>
      <c r="E80" s="383"/>
      <c r="F80" s="383"/>
      <c r="G80" s="383"/>
      <c r="H80" s="383"/>
    </row>
    <row r="81" spans="2:8">
      <c r="B81" s="383" t="s">
        <v>1310</v>
      </c>
      <c r="C81" s="383"/>
      <c r="D81" s="383"/>
      <c r="E81" s="383"/>
      <c r="F81" s="383"/>
      <c r="G81" s="383"/>
      <c r="H81" s="383"/>
    </row>
    <row r="82" spans="2:8">
      <c r="B82" s="383" t="s">
        <v>1309</v>
      </c>
      <c r="C82" s="383"/>
      <c r="D82" s="383"/>
      <c r="E82" s="383"/>
      <c r="F82" s="383"/>
      <c r="G82" s="383"/>
      <c r="H82" s="383"/>
    </row>
    <row r="83" spans="2:8">
      <c r="B83" s="383"/>
      <c r="C83" s="383"/>
      <c r="D83" s="383"/>
      <c r="E83" s="383"/>
      <c r="F83" s="383"/>
      <c r="G83" s="383"/>
      <c r="H83" s="383"/>
    </row>
    <row r="84" spans="2:8">
      <c r="B84" s="154" t="s">
        <v>1329</v>
      </c>
      <c r="C84" s="250"/>
      <c r="D84" s="251"/>
      <c r="E84" s="251"/>
      <c r="F84" s="251"/>
      <c r="G84" s="251"/>
      <c r="H84" s="251"/>
    </row>
    <row r="85" spans="2:8">
      <c r="B85" s="302" t="s">
        <v>1413</v>
      </c>
      <c r="C85" s="302"/>
      <c r="D85" s="302"/>
      <c r="E85" s="302"/>
      <c r="F85" s="302"/>
      <c r="G85" s="302"/>
      <c r="H85" s="302"/>
    </row>
    <row r="86" spans="2:8">
      <c r="B86" s="383" t="s">
        <v>1311</v>
      </c>
      <c r="C86" s="383"/>
      <c r="D86" s="383"/>
      <c r="E86" s="383"/>
      <c r="F86" s="383"/>
      <c r="G86" s="383"/>
      <c r="H86" s="383"/>
    </row>
    <row r="87" spans="2:8">
      <c r="B87" s="585"/>
      <c r="C87" s="585"/>
      <c r="D87" s="585"/>
      <c r="E87" s="585"/>
      <c r="F87" s="585"/>
      <c r="G87" s="585"/>
      <c r="H87" s="585"/>
    </row>
    <row r="88" spans="2:8">
      <c r="B88" s="383" t="s">
        <v>1330</v>
      </c>
      <c r="C88" s="383"/>
      <c r="D88" s="383"/>
      <c r="E88" s="383"/>
      <c r="F88" s="383"/>
      <c r="G88" s="383"/>
      <c r="H88" s="383"/>
    </row>
    <row r="89" spans="2:8">
      <c r="B89" s="383" t="s">
        <v>1315</v>
      </c>
      <c r="C89" s="383"/>
      <c r="D89" s="383"/>
      <c r="E89" s="383"/>
      <c r="F89" s="383"/>
      <c r="G89" s="383"/>
      <c r="H89" s="383"/>
    </row>
    <row r="90" spans="2:8">
      <c r="B90" s="383" t="s">
        <v>1312</v>
      </c>
      <c r="C90" s="383"/>
      <c r="D90" s="383"/>
      <c r="E90" s="383"/>
      <c r="F90" s="383"/>
      <c r="G90" s="383"/>
      <c r="H90" s="383"/>
    </row>
    <row r="91" spans="2:8">
      <c r="B91" s="383" t="s">
        <v>1313</v>
      </c>
      <c r="C91" s="383"/>
      <c r="D91" s="383"/>
      <c r="E91" s="383"/>
      <c r="F91" s="383"/>
      <c r="G91" s="383"/>
      <c r="H91" s="383"/>
    </row>
    <row r="92" spans="2:8">
      <c r="B92" s="383" t="s">
        <v>1314</v>
      </c>
      <c r="C92" s="383"/>
      <c r="D92" s="383"/>
      <c r="E92" s="383"/>
      <c r="F92" s="383"/>
      <c r="G92" s="383"/>
      <c r="H92" s="383"/>
    </row>
    <row r="93" spans="2:8">
      <c r="B93" s="383"/>
      <c r="C93" s="383"/>
      <c r="D93" s="383"/>
      <c r="E93" s="383"/>
      <c r="F93" s="383"/>
      <c r="G93" s="383"/>
      <c r="H93" s="383"/>
    </row>
    <row r="94" spans="2:8" s="155" customFormat="1">
      <c r="B94" s="639" t="s">
        <v>598</v>
      </c>
      <c r="C94" s="641" t="s">
        <v>599</v>
      </c>
      <c r="D94" s="642"/>
      <c r="E94" s="642"/>
      <c r="F94" s="642"/>
      <c r="G94" s="642"/>
      <c r="H94" s="643"/>
    </row>
    <row r="95" spans="2:8" s="155" customFormat="1">
      <c r="B95" s="640"/>
      <c r="C95" s="379" t="s">
        <v>541</v>
      </c>
      <c r="D95" s="384" t="s">
        <v>588</v>
      </c>
      <c r="E95" s="384" t="s">
        <v>589</v>
      </c>
      <c r="F95" s="384" t="s">
        <v>590</v>
      </c>
      <c r="G95" s="384" t="s">
        <v>591</v>
      </c>
      <c r="H95" s="384" t="s">
        <v>592</v>
      </c>
    </row>
    <row r="96" spans="2:8">
      <c r="B96" s="171" t="s">
        <v>607</v>
      </c>
      <c r="C96" s="379" t="s">
        <v>608</v>
      </c>
      <c r="D96" s="374">
        <v>3500</v>
      </c>
      <c r="E96" s="374">
        <v>3500</v>
      </c>
      <c r="F96" s="374">
        <v>3500</v>
      </c>
      <c r="G96" s="374">
        <v>3500</v>
      </c>
      <c r="H96" s="374">
        <v>3500</v>
      </c>
    </row>
    <row r="97" spans="2:8">
      <c r="B97" s="168" t="s">
        <v>609</v>
      </c>
      <c r="C97" s="378" t="s">
        <v>610</v>
      </c>
      <c r="D97" s="158">
        <v>166</v>
      </c>
      <c r="E97" s="158">
        <v>166</v>
      </c>
      <c r="F97" s="158">
        <v>166</v>
      </c>
      <c r="G97" s="158">
        <v>166</v>
      </c>
      <c r="H97" s="158">
        <v>166</v>
      </c>
    </row>
    <row r="98" spans="2:8">
      <c r="B98" s="171" t="s">
        <v>611</v>
      </c>
      <c r="C98" s="379"/>
      <c r="D98" s="161"/>
      <c r="E98" s="161"/>
      <c r="F98" s="161"/>
      <c r="G98" s="161"/>
      <c r="H98" s="161"/>
    </row>
    <row r="99" spans="2:8">
      <c r="B99" s="168" t="s">
        <v>612</v>
      </c>
      <c r="C99" s="378" t="s">
        <v>613</v>
      </c>
      <c r="D99" s="158">
        <v>39</v>
      </c>
      <c r="E99" s="158">
        <v>39</v>
      </c>
      <c r="F99" s="158">
        <v>39</v>
      </c>
      <c r="G99" s="158">
        <v>39</v>
      </c>
      <c r="H99" s="158">
        <v>39</v>
      </c>
    </row>
    <row r="100" spans="2:8">
      <c r="B100" s="171" t="s">
        <v>614</v>
      </c>
      <c r="C100" s="379"/>
      <c r="D100" s="161"/>
      <c r="E100" s="161"/>
      <c r="F100" s="161"/>
      <c r="G100" s="161"/>
      <c r="H100" s="161"/>
    </row>
    <row r="101" spans="2:8">
      <c r="B101" s="253" t="s">
        <v>615</v>
      </c>
      <c r="C101" s="384" t="s">
        <v>613</v>
      </c>
      <c r="D101" s="159">
        <v>10</v>
      </c>
      <c r="E101" s="159">
        <v>10</v>
      </c>
      <c r="F101" s="159">
        <v>10</v>
      </c>
      <c r="G101" s="159">
        <v>10</v>
      </c>
      <c r="H101" s="159">
        <v>10</v>
      </c>
    </row>
    <row r="102" spans="2:8">
      <c r="B102" s="253" t="s">
        <v>616</v>
      </c>
      <c r="C102" s="384" t="s">
        <v>617</v>
      </c>
      <c r="D102" s="159">
        <v>5</v>
      </c>
      <c r="E102" s="159">
        <v>5</v>
      </c>
      <c r="F102" s="159">
        <v>5</v>
      </c>
      <c r="G102" s="159">
        <v>5</v>
      </c>
      <c r="H102" s="159">
        <v>5</v>
      </c>
    </row>
    <row r="103" spans="2:8">
      <c r="B103" s="168" t="s">
        <v>618</v>
      </c>
      <c r="C103" s="378" t="s">
        <v>617</v>
      </c>
      <c r="D103" s="158">
        <v>5</v>
      </c>
      <c r="E103" s="158">
        <v>5</v>
      </c>
      <c r="F103" s="158">
        <v>5</v>
      </c>
      <c r="G103" s="158">
        <v>5</v>
      </c>
      <c r="H103" s="158">
        <v>5</v>
      </c>
    </row>
    <row r="104" spans="2:8">
      <c r="B104" s="169" t="s">
        <v>619</v>
      </c>
      <c r="C104" s="331"/>
      <c r="D104" s="160"/>
      <c r="E104" s="160"/>
      <c r="F104" s="160"/>
      <c r="G104" s="160"/>
      <c r="H104" s="160"/>
    </row>
    <row r="105" spans="2:8">
      <c r="B105" s="171" t="s">
        <v>620</v>
      </c>
      <c r="C105" s="379"/>
      <c r="D105" s="161"/>
      <c r="E105" s="161"/>
      <c r="F105" s="161"/>
      <c r="G105" s="161"/>
      <c r="H105" s="161"/>
    </row>
    <row r="106" spans="2:8">
      <c r="B106" s="168" t="s">
        <v>621</v>
      </c>
      <c r="C106" s="378" t="s">
        <v>613</v>
      </c>
      <c r="D106" s="158">
        <v>16</v>
      </c>
      <c r="E106" s="158">
        <v>16</v>
      </c>
      <c r="F106" s="158">
        <v>16</v>
      </c>
      <c r="G106" s="158">
        <v>16</v>
      </c>
      <c r="H106" s="158">
        <v>16</v>
      </c>
    </row>
    <row r="107" spans="2:8">
      <c r="B107" s="171" t="s">
        <v>622</v>
      </c>
      <c r="C107" s="379"/>
      <c r="D107" s="161"/>
      <c r="E107" s="161"/>
      <c r="F107" s="161"/>
      <c r="G107" s="161"/>
      <c r="H107" s="161"/>
    </row>
    <row r="108" spans="2:8">
      <c r="B108" s="168" t="s">
        <v>623</v>
      </c>
      <c r="C108" s="378" t="s">
        <v>617</v>
      </c>
      <c r="D108" s="158">
        <v>2</v>
      </c>
      <c r="E108" s="158">
        <v>2</v>
      </c>
      <c r="F108" s="158">
        <v>2</v>
      </c>
      <c r="G108" s="158">
        <v>2</v>
      </c>
      <c r="H108" s="158">
        <v>2</v>
      </c>
    </row>
    <row r="109" spans="2:8">
      <c r="B109" s="171" t="s">
        <v>624</v>
      </c>
      <c r="C109" s="379"/>
      <c r="D109" s="161"/>
      <c r="E109" s="161"/>
      <c r="F109" s="161"/>
      <c r="G109" s="161"/>
      <c r="H109" s="161"/>
    </row>
    <row r="110" spans="2:8">
      <c r="B110" s="168" t="s">
        <v>618</v>
      </c>
      <c r="C110" s="378" t="s">
        <v>617</v>
      </c>
      <c r="D110" s="158">
        <v>2</v>
      </c>
      <c r="E110" s="158">
        <v>2</v>
      </c>
      <c r="F110" s="158">
        <v>2</v>
      </c>
      <c r="G110" s="158">
        <v>2</v>
      </c>
      <c r="H110" s="158">
        <v>2</v>
      </c>
    </row>
    <row r="111" spans="2:8">
      <c r="B111" s="169" t="s">
        <v>625</v>
      </c>
      <c r="C111" s="331"/>
      <c r="D111" s="160"/>
      <c r="E111" s="160"/>
      <c r="F111" s="160"/>
      <c r="G111" s="160"/>
      <c r="H111" s="160"/>
    </row>
    <row r="112" spans="2:8">
      <c r="B112" s="171" t="s">
        <v>554</v>
      </c>
      <c r="C112" s="379"/>
      <c r="D112" s="161"/>
      <c r="E112" s="161"/>
      <c r="F112" s="161"/>
      <c r="G112" s="161"/>
      <c r="H112" s="161"/>
    </row>
    <row r="113" spans="2:8">
      <c r="B113" s="268" t="s">
        <v>626</v>
      </c>
      <c r="C113" s="378" t="s">
        <v>627</v>
      </c>
      <c r="D113" s="158">
        <v>69</v>
      </c>
      <c r="E113" s="158">
        <v>69</v>
      </c>
      <c r="F113" s="158">
        <v>69</v>
      </c>
      <c r="G113" s="158">
        <v>69</v>
      </c>
      <c r="H113" s="158">
        <v>69</v>
      </c>
    </row>
    <row r="114" spans="2:8">
      <c r="B114" s="266" t="s">
        <v>628</v>
      </c>
      <c r="C114" s="331"/>
      <c r="D114" s="160"/>
      <c r="E114" s="160"/>
      <c r="F114" s="160"/>
      <c r="G114" s="160"/>
      <c r="H114" s="160"/>
    </row>
    <row r="115" spans="2:8">
      <c r="B115" s="269" t="s">
        <v>629</v>
      </c>
      <c r="C115" s="331"/>
      <c r="D115" s="160"/>
      <c r="E115" s="160"/>
      <c r="F115" s="160"/>
      <c r="G115" s="160"/>
      <c r="H115" s="160"/>
    </row>
    <row r="116" spans="2:8">
      <c r="B116" s="168" t="s">
        <v>630</v>
      </c>
      <c r="C116" s="378" t="s">
        <v>617</v>
      </c>
      <c r="D116" s="158">
        <v>3</v>
      </c>
      <c r="E116" s="158">
        <v>3</v>
      </c>
      <c r="F116" s="158">
        <v>3</v>
      </c>
      <c r="G116" s="158">
        <v>3</v>
      </c>
      <c r="H116" s="158">
        <v>3</v>
      </c>
    </row>
    <row r="117" spans="2:8">
      <c r="B117" s="169" t="s">
        <v>631</v>
      </c>
      <c r="C117" s="331"/>
      <c r="D117" s="160"/>
      <c r="E117" s="160"/>
      <c r="F117" s="160"/>
      <c r="G117" s="160"/>
      <c r="H117" s="160"/>
    </row>
    <row r="118" spans="2:8">
      <c r="B118" s="171" t="s">
        <v>632</v>
      </c>
      <c r="C118" s="379"/>
      <c r="D118" s="161"/>
      <c r="E118" s="161"/>
      <c r="F118" s="161"/>
      <c r="G118" s="161"/>
      <c r="H118" s="161"/>
    </row>
    <row r="119" spans="2:8">
      <c r="B119" s="168" t="s">
        <v>633</v>
      </c>
      <c r="C119" s="378" t="s">
        <v>610</v>
      </c>
      <c r="D119" s="158">
        <v>13</v>
      </c>
      <c r="E119" s="158">
        <v>13</v>
      </c>
      <c r="F119" s="158">
        <v>13</v>
      </c>
      <c r="G119" s="158">
        <v>13</v>
      </c>
      <c r="H119" s="158">
        <v>13</v>
      </c>
    </row>
    <row r="120" spans="2:8">
      <c r="B120" s="171" t="s">
        <v>634</v>
      </c>
      <c r="C120" s="379"/>
      <c r="D120" s="161"/>
      <c r="E120" s="161"/>
      <c r="F120" s="161"/>
      <c r="G120" s="161"/>
      <c r="H120" s="161"/>
    </row>
    <row r="121" spans="2:8">
      <c r="B121" s="168" t="s">
        <v>635</v>
      </c>
      <c r="C121" s="378" t="s">
        <v>610</v>
      </c>
      <c r="D121" s="158">
        <v>2</v>
      </c>
      <c r="E121" s="158">
        <v>2</v>
      </c>
      <c r="F121" s="158">
        <v>2</v>
      </c>
      <c r="G121" s="158">
        <v>2</v>
      </c>
      <c r="H121" s="158">
        <v>2</v>
      </c>
    </row>
    <row r="122" spans="2:8">
      <c r="B122" s="169" t="s">
        <v>257</v>
      </c>
      <c r="C122" s="331"/>
      <c r="D122" s="160"/>
      <c r="E122" s="160"/>
      <c r="F122" s="160"/>
      <c r="G122" s="160"/>
      <c r="H122" s="160"/>
    </row>
    <row r="123" spans="2:8">
      <c r="B123" s="168" t="s">
        <v>636</v>
      </c>
      <c r="C123" s="378" t="s">
        <v>116</v>
      </c>
      <c r="D123" s="158">
        <v>23</v>
      </c>
      <c r="E123" s="158">
        <v>23</v>
      </c>
      <c r="F123" s="158">
        <v>23</v>
      </c>
      <c r="G123" s="158">
        <v>23</v>
      </c>
      <c r="H123" s="158">
        <v>23</v>
      </c>
    </row>
    <row r="124" spans="2:8">
      <c r="B124" s="169" t="s">
        <v>637</v>
      </c>
      <c r="C124" s="331"/>
      <c r="D124" s="160"/>
      <c r="E124" s="160"/>
      <c r="F124" s="160"/>
      <c r="G124" s="160"/>
      <c r="H124" s="160"/>
    </row>
    <row r="125" spans="2:8">
      <c r="B125" s="171" t="s">
        <v>638</v>
      </c>
      <c r="C125" s="379"/>
      <c r="D125" s="161"/>
      <c r="E125" s="161"/>
      <c r="F125" s="161"/>
      <c r="G125" s="161"/>
      <c r="H125" s="161"/>
    </row>
    <row r="126" spans="2:8" s="155" customFormat="1">
      <c r="B126" s="639" t="s">
        <v>598</v>
      </c>
      <c r="C126" s="641" t="s">
        <v>599</v>
      </c>
      <c r="D126" s="642"/>
      <c r="E126" s="642"/>
      <c r="F126" s="642"/>
      <c r="G126" s="642"/>
      <c r="H126" s="643"/>
    </row>
    <row r="127" spans="2:8" s="155" customFormat="1">
      <c r="B127" s="640"/>
      <c r="C127" s="379" t="s">
        <v>541</v>
      </c>
      <c r="D127" s="384" t="s">
        <v>588</v>
      </c>
      <c r="E127" s="384" t="s">
        <v>589</v>
      </c>
      <c r="F127" s="384" t="s">
        <v>590</v>
      </c>
      <c r="G127" s="384" t="s">
        <v>591</v>
      </c>
      <c r="H127" s="384" t="s">
        <v>592</v>
      </c>
    </row>
    <row r="128" spans="2:8">
      <c r="B128" s="168" t="s">
        <v>639</v>
      </c>
      <c r="C128" s="378" t="s">
        <v>640</v>
      </c>
      <c r="D128" s="156">
        <v>51</v>
      </c>
      <c r="E128" s="156">
        <v>51</v>
      </c>
      <c r="F128" s="156">
        <v>51</v>
      </c>
      <c r="G128" s="156">
        <v>51</v>
      </c>
      <c r="H128" s="156">
        <v>51</v>
      </c>
    </row>
    <row r="129" spans="2:8">
      <c r="B129" s="171" t="s">
        <v>641</v>
      </c>
      <c r="C129" s="379"/>
      <c r="D129" s="157"/>
      <c r="E129" s="157"/>
      <c r="F129" s="157"/>
      <c r="G129" s="157"/>
      <c r="H129" s="157"/>
    </row>
    <row r="130" spans="2:8">
      <c r="B130" s="168" t="s">
        <v>642</v>
      </c>
      <c r="C130" s="378" t="s">
        <v>546</v>
      </c>
      <c r="D130" s="156">
        <v>80</v>
      </c>
      <c r="E130" s="156">
        <v>80</v>
      </c>
      <c r="F130" s="156">
        <v>80</v>
      </c>
      <c r="G130" s="156">
        <v>80</v>
      </c>
      <c r="H130" s="156">
        <v>80</v>
      </c>
    </row>
    <row r="131" spans="2:8">
      <c r="B131" s="169" t="s">
        <v>643</v>
      </c>
      <c r="C131" s="331" t="s">
        <v>644</v>
      </c>
      <c r="D131" s="162"/>
      <c r="E131" s="162"/>
      <c r="F131" s="162"/>
      <c r="G131" s="162"/>
      <c r="H131" s="162"/>
    </row>
    <row r="132" spans="2:8">
      <c r="B132" s="169" t="s">
        <v>645</v>
      </c>
      <c r="C132" s="331" t="s">
        <v>646</v>
      </c>
      <c r="D132" s="162"/>
      <c r="E132" s="162"/>
      <c r="F132" s="162"/>
      <c r="G132" s="162"/>
      <c r="H132" s="162"/>
    </row>
    <row r="133" spans="2:8">
      <c r="B133" s="171" t="s">
        <v>647</v>
      </c>
      <c r="C133" s="379" t="s">
        <v>648</v>
      </c>
      <c r="D133" s="157"/>
      <c r="E133" s="157"/>
      <c r="F133" s="157"/>
      <c r="G133" s="157"/>
      <c r="H133" s="157"/>
    </row>
    <row r="134" spans="2:8">
      <c r="B134" s="212" t="s">
        <v>649</v>
      </c>
      <c r="C134" s="378" t="s">
        <v>650</v>
      </c>
      <c r="D134" s="156">
        <v>21</v>
      </c>
      <c r="E134" s="156">
        <v>21</v>
      </c>
      <c r="F134" s="156">
        <v>21</v>
      </c>
      <c r="G134" s="156">
        <v>21</v>
      </c>
      <c r="H134" s="156">
        <v>21</v>
      </c>
    </row>
    <row r="135" spans="2:8">
      <c r="B135" s="213" t="s">
        <v>651</v>
      </c>
      <c r="C135" s="331" t="s">
        <v>652</v>
      </c>
      <c r="D135" s="162"/>
      <c r="E135" s="162"/>
      <c r="F135" s="162"/>
      <c r="G135" s="162"/>
      <c r="H135" s="162"/>
    </row>
    <row r="136" spans="2:8">
      <c r="B136" s="214" t="s">
        <v>653</v>
      </c>
      <c r="C136" s="379"/>
      <c r="D136" s="157"/>
      <c r="E136" s="157"/>
      <c r="F136" s="157"/>
      <c r="G136" s="157"/>
      <c r="H136" s="157"/>
    </row>
    <row r="137" spans="2:8">
      <c r="B137" s="168" t="s">
        <v>654</v>
      </c>
      <c r="C137" s="378" t="s">
        <v>655</v>
      </c>
      <c r="D137" s="156">
        <v>10</v>
      </c>
      <c r="E137" s="156">
        <v>10</v>
      </c>
      <c r="F137" s="156">
        <v>10</v>
      </c>
      <c r="G137" s="156">
        <v>10</v>
      </c>
      <c r="H137" s="156">
        <v>10</v>
      </c>
    </row>
    <row r="138" spans="2:8">
      <c r="B138" s="169" t="s">
        <v>656</v>
      </c>
      <c r="C138" s="331" t="s">
        <v>657</v>
      </c>
      <c r="D138" s="162"/>
      <c r="E138" s="162"/>
      <c r="F138" s="162"/>
      <c r="G138" s="162"/>
      <c r="H138" s="162"/>
    </row>
    <row r="139" spans="2:8">
      <c r="B139" s="171" t="s">
        <v>658</v>
      </c>
      <c r="C139" s="379"/>
      <c r="D139" s="157"/>
      <c r="E139" s="157"/>
      <c r="F139" s="157"/>
      <c r="G139" s="157"/>
      <c r="H139" s="157"/>
    </row>
    <row r="140" spans="2:8">
      <c r="B140" s="168" t="s">
        <v>659</v>
      </c>
      <c r="C140" s="378" t="s">
        <v>610</v>
      </c>
      <c r="D140" s="156">
        <v>14</v>
      </c>
      <c r="E140" s="156">
        <v>14</v>
      </c>
      <c r="F140" s="156">
        <v>14</v>
      </c>
      <c r="G140" s="156">
        <v>14</v>
      </c>
      <c r="H140" s="156">
        <v>14</v>
      </c>
    </row>
    <row r="141" spans="2:8">
      <c r="B141" s="171" t="s">
        <v>660</v>
      </c>
      <c r="C141" s="379"/>
      <c r="D141" s="157"/>
      <c r="E141" s="157"/>
      <c r="F141" s="157"/>
      <c r="G141" s="157"/>
      <c r="H141" s="157"/>
    </row>
    <row r="142" spans="2:8">
      <c r="B142" s="253" t="s">
        <v>661</v>
      </c>
      <c r="C142" s="384" t="s">
        <v>608</v>
      </c>
      <c r="D142" s="163">
        <v>94918</v>
      </c>
      <c r="E142" s="163">
        <v>95468</v>
      </c>
      <c r="F142" s="163">
        <v>96048</v>
      </c>
      <c r="G142" s="163">
        <v>96728</v>
      </c>
      <c r="H142" s="163">
        <v>97458</v>
      </c>
    </row>
    <row r="143" spans="2:8">
      <c r="B143" s="168" t="s">
        <v>662</v>
      </c>
      <c r="C143" s="378" t="s">
        <v>608</v>
      </c>
      <c r="D143" s="156">
        <v>2115</v>
      </c>
      <c r="E143" s="156">
        <v>2185</v>
      </c>
      <c r="F143" s="156">
        <v>2210</v>
      </c>
      <c r="G143" s="156">
        <v>2255</v>
      </c>
      <c r="H143" s="156">
        <v>2315</v>
      </c>
    </row>
    <row r="144" spans="2:8">
      <c r="B144" s="171" t="s">
        <v>663</v>
      </c>
      <c r="C144" s="379"/>
      <c r="D144" s="157"/>
      <c r="E144" s="157"/>
      <c r="F144" s="157"/>
      <c r="G144" s="157"/>
      <c r="H144" s="157"/>
    </row>
    <row r="145" spans="2:8">
      <c r="B145" s="253" t="s">
        <v>664</v>
      </c>
      <c r="C145" s="384" t="s">
        <v>665</v>
      </c>
      <c r="D145" s="163">
        <v>34142</v>
      </c>
      <c r="E145" s="163">
        <v>34824</v>
      </c>
      <c r="F145" s="163">
        <v>35520</v>
      </c>
      <c r="G145" s="163">
        <v>36230</v>
      </c>
      <c r="H145" s="163">
        <v>36954</v>
      </c>
    </row>
    <row r="146" spans="2:8">
      <c r="B146" s="253" t="s">
        <v>666</v>
      </c>
      <c r="C146" s="384" t="s">
        <v>667</v>
      </c>
      <c r="D146" s="163">
        <v>4147</v>
      </c>
      <c r="E146" s="163">
        <v>4147</v>
      </c>
      <c r="F146" s="163">
        <v>4147</v>
      </c>
      <c r="G146" s="163">
        <v>4147</v>
      </c>
      <c r="H146" s="163">
        <v>4147</v>
      </c>
    </row>
    <row r="147" spans="2:8">
      <c r="B147" s="417" t="s">
        <v>1491</v>
      </c>
      <c r="C147" s="418" t="s">
        <v>672</v>
      </c>
      <c r="D147" s="162">
        <v>8615</v>
      </c>
      <c r="E147" s="162">
        <v>8630</v>
      </c>
      <c r="F147" s="162">
        <v>8644</v>
      </c>
      <c r="G147" s="162">
        <v>8656</v>
      </c>
      <c r="H147" s="162"/>
    </row>
    <row r="148" spans="2:8">
      <c r="B148" s="419"/>
      <c r="C148" s="420" t="s">
        <v>610</v>
      </c>
      <c r="D148" s="157"/>
      <c r="E148" s="157"/>
      <c r="F148" s="157"/>
      <c r="G148" s="157"/>
      <c r="H148" s="157"/>
    </row>
    <row r="149" spans="2:8">
      <c r="B149" s="417" t="s">
        <v>1492</v>
      </c>
      <c r="C149" s="418" t="s">
        <v>608</v>
      </c>
      <c r="D149" s="162">
        <v>70</v>
      </c>
      <c r="E149" s="162">
        <v>70</v>
      </c>
      <c r="F149" s="162">
        <v>70</v>
      </c>
      <c r="G149" s="162">
        <v>70</v>
      </c>
      <c r="H149" s="162">
        <v>70</v>
      </c>
    </row>
    <row r="150" spans="2:8">
      <c r="B150" s="417" t="s">
        <v>1493</v>
      </c>
      <c r="C150" s="418"/>
      <c r="D150" s="162"/>
      <c r="E150" s="162"/>
      <c r="F150" s="162"/>
      <c r="G150" s="162"/>
      <c r="H150" s="162"/>
    </row>
    <row r="151" spans="2:8">
      <c r="B151" s="419" t="s">
        <v>1494</v>
      </c>
      <c r="C151" s="420"/>
      <c r="D151" s="157"/>
      <c r="E151" s="157"/>
      <c r="F151" s="157"/>
      <c r="G151" s="157"/>
      <c r="H151" s="157"/>
    </row>
    <row r="152" spans="2:8">
      <c r="B152" s="421" t="s">
        <v>1495</v>
      </c>
      <c r="C152" s="422" t="s">
        <v>1496</v>
      </c>
      <c r="D152" s="156">
        <v>5</v>
      </c>
      <c r="E152" s="156">
        <v>10</v>
      </c>
      <c r="F152" s="156">
        <v>10</v>
      </c>
      <c r="G152" s="156">
        <v>10</v>
      </c>
      <c r="H152" s="156">
        <v>10</v>
      </c>
    </row>
    <row r="153" spans="2:8">
      <c r="B153" s="423" t="s">
        <v>1497</v>
      </c>
      <c r="C153" s="424"/>
      <c r="D153" s="157"/>
      <c r="E153" s="157"/>
      <c r="F153" s="157"/>
      <c r="G153" s="157"/>
      <c r="H153" s="157"/>
    </row>
    <row r="154" spans="2:8">
      <c r="B154" s="421" t="s">
        <v>1498</v>
      </c>
      <c r="C154" s="422" t="s">
        <v>610</v>
      </c>
      <c r="D154" s="156">
        <v>84</v>
      </c>
      <c r="E154" s="156">
        <v>86</v>
      </c>
      <c r="F154" s="156">
        <v>90</v>
      </c>
      <c r="G154" s="156">
        <v>93</v>
      </c>
      <c r="H154" s="156">
        <v>95</v>
      </c>
    </row>
    <row r="155" spans="2:8">
      <c r="B155" s="423" t="s">
        <v>1499</v>
      </c>
      <c r="C155" s="424"/>
      <c r="D155" s="157"/>
      <c r="E155" s="157"/>
      <c r="F155" s="157"/>
      <c r="G155" s="157"/>
      <c r="H155" s="157"/>
    </row>
    <row r="156" spans="2:8">
      <c r="B156" s="425" t="s">
        <v>1500</v>
      </c>
      <c r="C156" s="426" t="s">
        <v>1501</v>
      </c>
      <c r="D156" s="163">
        <v>4256</v>
      </c>
      <c r="E156" s="163">
        <v>4256</v>
      </c>
      <c r="F156" s="163">
        <v>4256</v>
      </c>
      <c r="G156" s="163">
        <v>4256</v>
      </c>
      <c r="H156" s="163">
        <v>4256</v>
      </c>
    </row>
    <row r="157" spans="2:8">
      <c r="B157" s="425" t="s">
        <v>1502</v>
      </c>
      <c r="C157" s="426" t="s">
        <v>1503</v>
      </c>
      <c r="D157" s="163">
        <v>448</v>
      </c>
      <c r="E157" s="163">
        <v>448</v>
      </c>
      <c r="F157" s="163">
        <v>448</v>
      </c>
      <c r="G157" s="163">
        <v>448</v>
      </c>
      <c r="H157" s="163">
        <v>448</v>
      </c>
    </row>
    <row r="158" spans="2:8">
      <c r="B158" s="427" t="s">
        <v>593</v>
      </c>
      <c r="C158" s="428" t="s">
        <v>594</v>
      </c>
      <c r="D158" s="429">
        <f>+D159+D160</f>
        <v>352979100</v>
      </c>
      <c r="E158" s="262">
        <v>376199500</v>
      </c>
      <c r="F158" s="430">
        <f>+F159+F160</f>
        <v>0</v>
      </c>
      <c r="G158" s="430">
        <f>+G159+G160</f>
        <v>0</v>
      </c>
      <c r="H158" s="430">
        <f>+H159+H160</f>
        <v>0</v>
      </c>
    </row>
    <row r="159" spans="2:8">
      <c r="B159" s="427" t="s">
        <v>595</v>
      </c>
      <c r="C159" s="428" t="s">
        <v>594</v>
      </c>
      <c r="D159" s="429">
        <v>352979100</v>
      </c>
      <c r="E159" s="262">
        <v>376199500</v>
      </c>
      <c r="F159" s="430"/>
      <c r="G159" s="430"/>
      <c r="H159" s="431">
        <v>0</v>
      </c>
    </row>
    <row r="160" spans="2:8">
      <c r="B160" s="427" t="s">
        <v>596</v>
      </c>
      <c r="C160" s="428" t="s">
        <v>594</v>
      </c>
      <c r="D160" s="432"/>
      <c r="E160" s="432"/>
      <c r="F160" s="432"/>
      <c r="G160" s="432"/>
      <c r="H160" s="283"/>
    </row>
    <row r="161" spans="2:8">
      <c r="B161" s="433"/>
      <c r="C161" s="434"/>
      <c r="D161" s="435"/>
      <c r="E161" s="435"/>
      <c r="F161" s="435"/>
      <c r="G161" s="435"/>
      <c r="H161" s="436"/>
    </row>
    <row r="162" spans="2:8">
      <c r="B162" s="433"/>
      <c r="C162" s="434"/>
      <c r="D162" s="435"/>
      <c r="E162" s="435"/>
      <c r="F162" s="435"/>
      <c r="G162" s="435"/>
      <c r="H162" s="436"/>
    </row>
    <row r="163" spans="2:8">
      <c r="B163" s="433"/>
      <c r="C163" s="434"/>
      <c r="D163" s="435"/>
      <c r="E163" s="435"/>
      <c r="F163" s="435"/>
      <c r="G163" s="435"/>
      <c r="H163" s="436"/>
    </row>
    <row r="164" spans="2:8">
      <c r="B164" s="433"/>
      <c r="C164" s="434"/>
      <c r="D164" s="435"/>
      <c r="E164" s="435"/>
      <c r="F164" s="435"/>
      <c r="G164" s="435"/>
      <c r="H164" s="436"/>
    </row>
    <row r="165" spans="2:8">
      <c r="B165" s="433"/>
      <c r="C165" s="434"/>
      <c r="D165" s="435"/>
      <c r="E165" s="435"/>
      <c r="F165" s="435"/>
      <c r="G165" s="435"/>
      <c r="H165" s="436"/>
    </row>
    <row r="166" spans="2:8">
      <c r="B166" s="433"/>
      <c r="C166" s="434"/>
      <c r="D166" s="435"/>
      <c r="E166" s="435"/>
      <c r="F166" s="435"/>
      <c r="G166" s="435"/>
      <c r="H166" s="436"/>
    </row>
    <row r="167" spans="2:8">
      <c r="B167" s="433"/>
      <c r="C167" s="434"/>
      <c r="D167" s="435"/>
      <c r="E167" s="435"/>
      <c r="F167" s="435"/>
      <c r="G167" s="435"/>
      <c r="H167" s="436"/>
    </row>
    <row r="168" spans="2:8">
      <c r="B168" s="433"/>
      <c r="C168" s="434"/>
      <c r="D168" s="435"/>
      <c r="E168" s="435"/>
      <c r="F168" s="435"/>
      <c r="G168" s="435"/>
      <c r="H168" s="436"/>
    </row>
    <row r="169" spans="2:8">
      <c r="B169" s="433"/>
      <c r="C169" s="434"/>
      <c r="D169" s="435"/>
      <c r="E169" s="435"/>
      <c r="F169" s="435"/>
      <c r="G169" s="435"/>
      <c r="H169" s="436"/>
    </row>
    <row r="170" spans="2:8">
      <c r="B170" s="433"/>
      <c r="C170" s="434"/>
      <c r="D170" s="435"/>
      <c r="E170" s="435"/>
      <c r="F170" s="435"/>
      <c r="G170" s="435"/>
      <c r="H170" s="436"/>
    </row>
    <row r="171" spans="2:8">
      <c r="B171" s="433"/>
      <c r="C171" s="434"/>
      <c r="D171" s="435"/>
      <c r="E171" s="435"/>
      <c r="F171" s="435"/>
      <c r="G171" s="435"/>
      <c r="H171" s="436"/>
    </row>
    <row r="172" spans="2:8">
      <c r="B172" s="433"/>
      <c r="C172" s="434"/>
      <c r="D172" s="435"/>
      <c r="E172" s="435"/>
      <c r="F172" s="435"/>
      <c r="G172" s="435"/>
      <c r="H172" s="436"/>
    </row>
    <row r="173" spans="2:8">
      <c r="B173" s="433"/>
      <c r="C173" s="434"/>
      <c r="D173" s="435"/>
      <c r="E173" s="435"/>
      <c r="F173" s="435"/>
      <c r="G173" s="435"/>
      <c r="H173" s="436"/>
    </row>
    <row r="174" spans="2:8">
      <c r="B174" s="566" t="s">
        <v>668</v>
      </c>
      <c r="C174" s="153"/>
      <c r="D174" s="487"/>
      <c r="E174" s="487"/>
      <c r="F174" s="487"/>
      <c r="G174" s="487"/>
      <c r="H174" s="495"/>
    </row>
    <row r="175" spans="2:8" ht="24.75" thickBot="1">
      <c r="B175" s="460" t="s">
        <v>1872</v>
      </c>
      <c r="C175" s="532"/>
      <c r="D175" s="516"/>
      <c r="E175" s="516"/>
      <c r="F175" s="516"/>
      <c r="G175" s="516"/>
      <c r="H175" s="533"/>
    </row>
    <row r="176" spans="2:8" ht="24.75" thickTop="1">
      <c r="B176" s="461" t="s">
        <v>1873</v>
      </c>
      <c r="C176" s="461"/>
      <c r="D176" s="461"/>
      <c r="E176" s="461"/>
      <c r="F176" s="461"/>
      <c r="G176" s="461"/>
      <c r="H176" s="286"/>
    </row>
    <row r="177" spans="2:8">
      <c r="B177" s="461" t="s">
        <v>1504</v>
      </c>
      <c r="C177" s="461"/>
      <c r="D177" s="461"/>
      <c r="E177" s="461"/>
      <c r="F177" s="461"/>
      <c r="G177" s="461"/>
      <c r="H177" s="286"/>
    </row>
    <row r="178" spans="2:8">
      <c r="B178" s="464"/>
      <c r="C178" s="534"/>
      <c r="D178" s="464"/>
      <c r="E178" s="464"/>
      <c r="F178" s="464"/>
      <c r="G178" s="464"/>
      <c r="H178" s="314"/>
    </row>
    <row r="179" spans="2:8">
      <c r="B179" s="462" t="s">
        <v>1874</v>
      </c>
      <c r="C179" s="535"/>
      <c r="D179" s="536"/>
      <c r="E179" s="536"/>
      <c r="F179" s="536"/>
      <c r="G179" s="536"/>
      <c r="H179" s="537"/>
    </row>
    <row r="180" spans="2:8">
      <c r="B180" s="463" t="s">
        <v>1875</v>
      </c>
      <c r="C180" s="463"/>
      <c r="D180" s="463"/>
      <c r="E180" s="463"/>
      <c r="F180" s="463"/>
      <c r="G180" s="463"/>
      <c r="H180" s="463"/>
    </row>
    <row r="181" spans="2:8">
      <c r="B181" s="286" t="s">
        <v>1505</v>
      </c>
      <c r="C181" s="286"/>
      <c r="D181" s="286"/>
      <c r="E181" s="286"/>
      <c r="F181" s="286"/>
      <c r="G181" s="286"/>
      <c r="H181" s="286"/>
    </row>
    <row r="182" spans="2:8">
      <c r="B182" s="286" t="s">
        <v>1506</v>
      </c>
      <c r="C182" s="286"/>
      <c r="D182" s="286"/>
      <c r="E182" s="286"/>
      <c r="F182" s="286"/>
      <c r="G182" s="286"/>
      <c r="H182" s="286"/>
    </row>
    <row r="183" spans="2:8">
      <c r="B183" s="286" t="s">
        <v>1507</v>
      </c>
      <c r="C183" s="286"/>
      <c r="D183" s="286"/>
      <c r="E183" s="286"/>
      <c r="F183" s="286"/>
      <c r="G183" s="286"/>
      <c r="H183" s="286"/>
    </row>
    <row r="184" spans="2:8">
      <c r="B184" s="286" t="s">
        <v>1508</v>
      </c>
      <c r="C184" s="286"/>
      <c r="D184" s="286"/>
      <c r="E184" s="286"/>
      <c r="F184" s="286"/>
      <c r="G184" s="286"/>
      <c r="H184" s="286"/>
    </row>
    <row r="185" spans="2:8">
      <c r="B185" s="286" t="s">
        <v>1509</v>
      </c>
      <c r="C185" s="286"/>
      <c r="D185" s="286"/>
      <c r="E185" s="286"/>
      <c r="F185" s="286"/>
      <c r="G185" s="286"/>
      <c r="H185" s="286"/>
    </row>
    <row r="186" spans="2:8">
      <c r="B186" s="582"/>
      <c r="C186" s="582"/>
      <c r="D186" s="582"/>
      <c r="E186" s="582"/>
      <c r="F186" s="582"/>
      <c r="G186" s="582"/>
      <c r="H186" s="582"/>
    </row>
    <row r="187" spans="2:8">
      <c r="B187" s="286" t="s">
        <v>1876</v>
      </c>
      <c r="C187" s="286"/>
      <c r="D187" s="286"/>
      <c r="E187" s="286"/>
      <c r="F187" s="286"/>
      <c r="G187" s="286"/>
      <c r="H187" s="286"/>
    </row>
    <row r="188" spans="2:8">
      <c r="B188" s="286" t="s">
        <v>1510</v>
      </c>
      <c r="C188" s="286"/>
      <c r="D188" s="286"/>
      <c r="E188" s="286"/>
      <c r="F188" s="286"/>
      <c r="G188" s="286"/>
      <c r="H188" s="286"/>
    </row>
    <row r="189" spans="2:8">
      <c r="B189" s="464" t="s">
        <v>1511</v>
      </c>
      <c r="C189" s="286"/>
      <c r="D189" s="286"/>
      <c r="E189" s="286"/>
      <c r="F189" s="286"/>
      <c r="G189" s="286"/>
      <c r="H189" s="286"/>
    </row>
    <row r="190" spans="2:8">
      <c r="B190" s="286" t="s">
        <v>1512</v>
      </c>
      <c r="C190" s="286"/>
      <c r="D190" s="286"/>
      <c r="E190" s="286"/>
      <c r="F190" s="286"/>
      <c r="G190" s="286"/>
      <c r="H190" s="286"/>
    </row>
    <row r="191" spans="2:8">
      <c r="B191" s="464" t="s">
        <v>1513</v>
      </c>
      <c r="C191" s="286"/>
      <c r="D191" s="286"/>
      <c r="E191" s="286"/>
      <c r="F191" s="286"/>
      <c r="G191" s="286"/>
      <c r="H191" s="286"/>
    </row>
    <row r="192" spans="2:8">
      <c r="B192" s="464"/>
      <c r="C192" s="286"/>
      <c r="D192" s="286"/>
      <c r="E192" s="286"/>
      <c r="F192" s="286"/>
      <c r="G192" s="286"/>
      <c r="H192" s="286"/>
    </row>
    <row r="193" spans="2:8">
      <c r="B193" s="619" t="s">
        <v>598</v>
      </c>
      <c r="C193" s="621" t="s">
        <v>599</v>
      </c>
      <c r="D193" s="622"/>
      <c r="E193" s="622"/>
      <c r="F193" s="622"/>
      <c r="G193" s="622"/>
      <c r="H193" s="623"/>
    </row>
    <row r="194" spans="2:8">
      <c r="B194" s="620"/>
      <c r="C194" s="418" t="s">
        <v>541</v>
      </c>
      <c r="D194" s="384" t="s">
        <v>588</v>
      </c>
      <c r="E194" s="384" t="s">
        <v>589</v>
      </c>
      <c r="F194" s="384" t="s">
        <v>590</v>
      </c>
      <c r="G194" s="384" t="s">
        <v>591</v>
      </c>
      <c r="H194" s="384" t="s">
        <v>592</v>
      </c>
    </row>
    <row r="195" spans="2:8">
      <c r="B195" s="253" t="s">
        <v>1514</v>
      </c>
      <c r="C195" s="384" t="s">
        <v>601</v>
      </c>
      <c r="D195" s="466">
        <v>110000</v>
      </c>
      <c r="E195" s="466">
        <v>110000</v>
      </c>
      <c r="F195" s="466">
        <v>110000</v>
      </c>
      <c r="G195" s="466">
        <v>110000</v>
      </c>
      <c r="H195" s="466">
        <v>110000</v>
      </c>
    </row>
    <row r="196" spans="2:8">
      <c r="B196" s="253" t="s">
        <v>1515</v>
      </c>
      <c r="C196" s="384" t="s">
        <v>601</v>
      </c>
      <c r="D196" s="466">
        <v>3500</v>
      </c>
      <c r="E196" s="466">
        <v>3500</v>
      </c>
      <c r="F196" s="466">
        <v>3500</v>
      </c>
      <c r="G196" s="466">
        <v>3500</v>
      </c>
      <c r="H196" s="466">
        <v>3500</v>
      </c>
    </row>
    <row r="197" spans="2:8">
      <c r="B197" s="253" t="s">
        <v>1516</v>
      </c>
      <c r="C197" s="384" t="s">
        <v>601</v>
      </c>
      <c r="D197" s="466">
        <v>300</v>
      </c>
      <c r="E197" s="466">
        <v>300</v>
      </c>
      <c r="F197" s="466">
        <v>300</v>
      </c>
      <c r="G197" s="466">
        <v>300</v>
      </c>
      <c r="H197" s="466">
        <v>300</v>
      </c>
    </row>
    <row r="198" spans="2:8">
      <c r="B198" s="168" t="s">
        <v>1517</v>
      </c>
      <c r="C198" s="378" t="s">
        <v>669</v>
      </c>
      <c r="D198" s="467">
        <v>500</v>
      </c>
      <c r="E198" s="467">
        <v>500</v>
      </c>
      <c r="F198" s="467">
        <v>500</v>
      </c>
      <c r="G198" s="467">
        <v>500</v>
      </c>
      <c r="H198" s="467">
        <v>500</v>
      </c>
    </row>
    <row r="199" spans="2:8">
      <c r="B199" s="171" t="s">
        <v>1518</v>
      </c>
      <c r="C199" s="379"/>
      <c r="D199" s="468"/>
      <c r="E199" s="468"/>
      <c r="F199" s="468"/>
      <c r="G199" s="468"/>
      <c r="H199" s="468"/>
    </row>
    <row r="200" spans="2:8">
      <c r="B200" s="253" t="s">
        <v>1519</v>
      </c>
      <c r="C200" s="384" t="s">
        <v>1520</v>
      </c>
      <c r="D200" s="466">
        <v>500</v>
      </c>
      <c r="E200" s="466">
        <v>500</v>
      </c>
      <c r="F200" s="466">
        <v>500</v>
      </c>
      <c r="G200" s="466">
        <v>500</v>
      </c>
      <c r="H200" s="466">
        <v>500</v>
      </c>
    </row>
    <row r="201" spans="2:8">
      <c r="B201" s="253" t="s">
        <v>1521</v>
      </c>
      <c r="C201" s="384" t="s">
        <v>1520</v>
      </c>
      <c r="D201" s="469" t="s">
        <v>1522</v>
      </c>
      <c r="E201" s="470" t="s">
        <v>1522</v>
      </c>
      <c r="F201" s="470" t="s">
        <v>1522</v>
      </c>
      <c r="G201" s="470" t="s">
        <v>1522</v>
      </c>
      <c r="H201" s="470" t="s">
        <v>1522</v>
      </c>
    </row>
    <row r="202" spans="2:8">
      <c r="B202" s="168" t="s">
        <v>1523</v>
      </c>
      <c r="C202" s="378" t="s">
        <v>601</v>
      </c>
      <c r="D202" s="467">
        <v>8500</v>
      </c>
      <c r="E202" s="467">
        <v>8500</v>
      </c>
      <c r="F202" s="467">
        <v>8500</v>
      </c>
      <c r="G202" s="467">
        <v>8500</v>
      </c>
      <c r="H202" s="467">
        <v>8500</v>
      </c>
    </row>
    <row r="203" spans="2:8">
      <c r="B203" s="171" t="s">
        <v>1524</v>
      </c>
      <c r="C203" s="379"/>
      <c r="D203" s="468"/>
      <c r="E203" s="468"/>
      <c r="F203" s="468"/>
      <c r="G203" s="468"/>
      <c r="H203" s="468"/>
    </row>
    <row r="204" spans="2:8">
      <c r="B204" s="168" t="s">
        <v>1525</v>
      </c>
      <c r="C204" s="378" t="s">
        <v>601</v>
      </c>
      <c r="D204" s="467">
        <v>300</v>
      </c>
      <c r="E204" s="467">
        <v>1300</v>
      </c>
      <c r="F204" s="467">
        <v>1300</v>
      </c>
      <c r="G204" s="467">
        <v>1300</v>
      </c>
      <c r="H204" s="467">
        <v>1300</v>
      </c>
    </row>
    <row r="205" spans="2:8">
      <c r="B205" s="171" t="s">
        <v>1526</v>
      </c>
      <c r="C205" s="379"/>
      <c r="D205" s="468"/>
      <c r="E205" s="468"/>
      <c r="F205" s="468"/>
      <c r="G205" s="468"/>
      <c r="H205" s="468"/>
    </row>
    <row r="206" spans="2:8">
      <c r="B206" s="253" t="s">
        <v>1527</v>
      </c>
      <c r="C206" s="384" t="s">
        <v>669</v>
      </c>
      <c r="D206" s="466">
        <v>6000</v>
      </c>
      <c r="E206" s="466">
        <v>15000</v>
      </c>
      <c r="F206" s="466">
        <v>15000</v>
      </c>
      <c r="G206" s="466">
        <v>15000</v>
      </c>
      <c r="H206" s="466">
        <v>15000</v>
      </c>
    </row>
    <row r="207" spans="2:8">
      <c r="B207" s="168" t="s">
        <v>1528</v>
      </c>
      <c r="C207" s="378" t="s">
        <v>610</v>
      </c>
      <c r="D207" s="467">
        <v>19571</v>
      </c>
      <c r="E207" s="467">
        <v>19571</v>
      </c>
      <c r="F207" s="467">
        <v>19571</v>
      </c>
      <c r="G207" s="467">
        <v>19571</v>
      </c>
      <c r="H207" s="467">
        <v>19571</v>
      </c>
    </row>
    <row r="208" spans="2:8">
      <c r="B208" s="169" t="s">
        <v>1529</v>
      </c>
      <c r="C208" s="331"/>
      <c r="D208" s="471"/>
      <c r="E208" s="471"/>
      <c r="F208" s="471"/>
      <c r="G208" s="471"/>
      <c r="H208" s="160"/>
    </row>
    <row r="209" spans="2:8">
      <c r="B209" s="171" t="s">
        <v>1530</v>
      </c>
      <c r="C209" s="379"/>
      <c r="D209" s="468"/>
      <c r="E209" s="468"/>
      <c r="F209" s="468"/>
      <c r="G209" s="468"/>
      <c r="H209" s="161"/>
    </row>
    <row r="210" spans="2:8">
      <c r="B210" s="168" t="s">
        <v>1531</v>
      </c>
      <c r="C210" s="378" t="s">
        <v>1532</v>
      </c>
      <c r="D210" s="188" t="s">
        <v>1533</v>
      </c>
      <c r="E210" s="158" t="s">
        <v>1534</v>
      </c>
      <c r="F210" s="158" t="s">
        <v>1534</v>
      </c>
      <c r="G210" s="158" t="s">
        <v>1534</v>
      </c>
      <c r="H210" s="158" t="s">
        <v>1534</v>
      </c>
    </row>
    <row r="211" spans="2:8">
      <c r="B211" s="169" t="s">
        <v>1535</v>
      </c>
      <c r="C211" s="331"/>
      <c r="D211" s="160"/>
      <c r="E211" s="160"/>
      <c r="F211" s="160"/>
      <c r="G211" s="160"/>
      <c r="H211" s="160"/>
    </row>
    <row r="212" spans="2:8">
      <c r="B212" s="253" t="s">
        <v>1536</v>
      </c>
      <c r="C212" s="384" t="s">
        <v>673</v>
      </c>
      <c r="D212" s="159">
        <v>15</v>
      </c>
      <c r="E212" s="158" t="s">
        <v>1534</v>
      </c>
      <c r="F212" s="158" t="s">
        <v>1534</v>
      </c>
      <c r="G212" s="158" t="s">
        <v>1534</v>
      </c>
      <c r="H212" s="158" t="s">
        <v>1534</v>
      </c>
    </row>
    <row r="213" spans="2:8">
      <c r="B213" s="253" t="s">
        <v>1537</v>
      </c>
      <c r="C213" s="384" t="s">
        <v>1538</v>
      </c>
      <c r="D213" s="159">
        <v>60000</v>
      </c>
      <c r="E213" s="159">
        <v>60000</v>
      </c>
      <c r="F213" s="159">
        <v>60000</v>
      </c>
      <c r="G213" s="159">
        <v>60000</v>
      </c>
      <c r="H213" s="159">
        <v>60000</v>
      </c>
    </row>
    <row r="214" spans="2:8">
      <c r="B214" s="253" t="s">
        <v>1539</v>
      </c>
      <c r="C214" s="384" t="s">
        <v>675</v>
      </c>
      <c r="D214" s="159" t="s">
        <v>1534</v>
      </c>
      <c r="E214" s="159">
        <v>100</v>
      </c>
      <c r="F214" s="159">
        <v>100</v>
      </c>
      <c r="G214" s="159">
        <v>100</v>
      </c>
      <c r="H214" s="159">
        <v>100</v>
      </c>
    </row>
    <row r="215" spans="2:8">
      <c r="B215" s="168" t="s">
        <v>1540</v>
      </c>
      <c r="C215" s="378" t="s">
        <v>673</v>
      </c>
      <c r="D215" s="159" t="s">
        <v>1534</v>
      </c>
      <c r="E215" s="158">
        <v>10000</v>
      </c>
      <c r="F215" s="158">
        <v>10000</v>
      </c>
      <c r="G215" s="158">
        <v>10000</v>
      </c>
      <c r="H215" s="158">
        <v>10000</v>
      </c>
    </row>
    <row r="216" spans="2:8">
      <c r="B216" s="168" t="s">
        <v>1541</v>
      </c>
      <c r="C216" s="378" t="s">
        <v>1538</v>
      </c>
      <c r="D216" s="159" t="s">
        <v>1534</v>
      </c>
      <c r="E216" s="158">
        <v>10000</v>
      </c>
      <c r="F216" s="158">
        <v>10000</v>
      </c>
      <c r="G216" s="158">
        <v>10000</v>
      </c>
      <c r="H216" s="158">
        <v>10000</v>
      </c>
    </row>
    <row r="217" spans="2:8">
      <c r="B217" s="427" t="s">
        <v>593</v>
      </c>
      <c r="C217" s="428" t="s">
        <v>594</v>
      </c>
      <c r="D217" s="472">
        <f>+D218+D219</f>
        <v>128003975</v>
      </c>
      <c r="E217" s="262">
        <v>5234500</v>
      </c>
      <c r="F217" s="472">
        <f>+F218+F219</f>
        <v>0</v>
      </c>
      <c r="G217" s="472">
        <f>+G218+G219</f>
        <v>0</v>
      </c>
      <c r="H217" s="479">
        <v>0</v>
      </c>
    </row>
    <row r="218" spans="2:8">
      <c r="B218" s="427" t="s">
        <v>595</v>
      </c>
      <c r="C218" s="428" t="s">
        <v>594</v>
      </c>
      <c r="D218" s="472">
        <v>128003975</v>
      </c>
      <c r="E218" s="262">
        <v>5234500</v>
      </c>
      <c r="F218" s="472"/>
      <c r="G218" s="472"/>
      <c r="H218" s="479">
        <v>0</v>
      </c>
    </row>
    <row r="219" spans="2:8">
      <c r="B219" s="427" t="s">
        <v>596</v>
      </c>
      <c r="C219" s="428" t="s">
        <v>594</v>
      </c>
      <c r="D219" s="432"/>
      <c r="E219" s="432"/>
      <c r="F219" s="432"/>
      <c r="G219" s="432"/>
      <c r="H219" s="283"/>
    </row>
    <row r="220" spans="2:8">
      <c r="B220" s="433"/>
      <c r="C220" s="434"/>
      <c r="D220" s="435"/>
      <c r="E220" s="435"/>
      <c r="F220" s="435"/>
      <c r="G220" s="435"/>
      <c r="H220" s="436"/>
    </row>
    <row r="221" spans="2:8">
      <c r="B221" s="433"/>
      <c r="C221" s="434"/>
      <c r="D221" s="435"/>
      <c r="E221" s="435"/>
      <c r="F221" s="435"/>
      <c r="G221" s="435"/>
      <c r="H221" s="436"/>
    </row>
    <row r="222" spans="2:8">
      <c r="B222" s="462" t="s">
        <v>1877</v>
      </c>
      <c r="C222" s="535"/>
      <c r="D222" s="536"/>
      <c r="E222" s="536"/>
      <c r="F222" s="536"/>
      <c r="G222" s="536"/>
      <c r="H222" s="537"/>
    </row>
    <row r="223" spans="2:8">
      <c r="B223" s="624" t="s">
        <v>1878</v>
      </c>
      <c r="C223" s="624"/>
      <c r="D223" s="624"/>
      <c r="E223" s="624"/>
      <c r="F223" s="624"/>
      <c r="G223" s="624"/>
      <c r="H223" s="624"/>
    </row>
    <row r="224" spans="2:8">
      <c r="B224" s="461" t="s">
        <v>1542</v>
      </c>
      <c r="C224" s="461"/>
      <c r="D224" s="461"/>
      <c r="E224" s="461"/>
      <c r="F224" s="461"/>
      <c r="G224" s="461"/>
      <c r="H224" s="286"/>
    </row>
    <row r="225" spans="2:8">
      <c r="B225" s="461" t="s">
        <v>1543</v>
      </c>
      <c r="C225" s="461"/>
      <c r="D225" s="461"/>
      <c r="E225" s="461"/>
      <c r="F225" s="461"/>
      <c r="G225" s="461"/>
      <c r="H225" s="286"/>
    </row>
    <row r="226" spans="2:8">
      <c r="B226" s="461" t="s">
        <v>1544</v>
      </c>
      <c r="C226" s="461"/>
      <c r="D226" s="461"/>
      <c r="E226" s="461"/>
      <c r="F226" s="461"/>
      <c r="G226" s="461"/>
      <c r="H226" s="286"/>
    </row>
    <row r="227" spans="2:8">
      <c r="B227" s="577"/>
      <c r="C227" s="577"/>
      <c r="D227" s="577"/>
      <c r="E227" s="577"/>
      <c r="F227" s="577"/>
      <c r="G227" s="577"/>
      <c r="H227" s="582"/>
    </row>
    <row r="228" spans="2:8">
      <c r="B228" s="649" t="s">
        <v>1879</v>
      </c>
      <c r="C228" s="649"/>
      <c r="D228" s="649"/>
      <c r="E228" s="649"/>
      <c r="F228" s="649"/>
      <c r="G228" s="649"/>
      <c r="H228" s="649"/>
    </row>
    <row r="229" spans="2:8">
      <c r="B229" s="286" t="s">
        <v>1545</v>
      </c>
      <c r="C229" s="286"/>
      <c r="D229" s="286"/>
      <c r="E229" s="286"/>
      <c r="F229" s="286"/>
      <c r="G229" s="286"/>
      <c r="H229" s="286"/>
    </row>
    <row r="230" spans="2:8">
      <c r="B230" s="286" t="s">
        <v>1546</v>
      </c>
      <c r="C230" s="286"/>
      <c r="D230" s="286"/>
      <c r="E230" s="286"/>
      <c r="F230" s="286"/>
      <c r="G230" s="286"/>
      <c r="H230" s="286"/>
    </row>
    <row r="231" spans="2:8">
      <c r="B231" s="286" t="s">
        <v>1547</v>
      </c>
      <c r="C231" s="286"/>
      <c r="D231" s="286"/>
      <c r="E231" s="286"/>
      <c r="F231" s="286"/>
      <c r="G231" s="286"/>
      <c r="H231" s="286"/>
    </row>
    <row r="232" spans="2:8">
      <c r="B232" s="286"/>
      <c r="C232" s="286"/>
      <c r="D232" s="286"/>
      <c r="E232" s="286"/>
      <c r="F232" s="286"/>
      <c r="G232" s="286"/>
      <c r="H232" s="286"/>
    </row>
    <row r="233" spans="2:8">
      <c r="B233" s="625" t="s">
        <v>598</v>
      </c>
      <c r="C233" s="625" t="s">
        <v>599</v>
      </c>
      <c r="D233" s="625"/>
      <c r="E233" s="625"/>
      <c r="F233" s="625"/>
      <c r="G233" s="625"/>
      <c r="H233" s="625"/>
    </row>
    <row r="234" spans="2:8">
      <c r="B234" s="625"/>
      <c r="C234" s="524" t="s">
        <v>541</v>
      </c>
      <c r="D234" s="384" t="s">
        <v>588</v>
      </c>
      <c r="E234" s="384" t="s">
        <v>589</v>
      </c>
      <c r="F234" s="384" t="s">
        <v>590</v>
      </c>
      <c r="G234" s="384" t="s">
        <v>591</v>
      </c>
      <c r="H234" s="384" t="s">
        <v>592</v>
      </c>
    </row>
    <row r="235" spans="2:8">
      <c r="B235" s="475" t="s">
        <v>1548</v>
      </c>
      <c r="C235" s="476" t="s">
        <v>1549</v>
      </c>
      <c r="D235" s="471">
        <v>4467</v>
      </c>
      <c r="E235" s="471">
        <v>6000</v>
      </c>
      <c r="F235" s="471">
        <v>6000</v>
      </c>
      <c r="G235" s="471">
        <v>6000</v>
      </c>
      <c r="H235" s="160">
        <v>6000</v>
      </c>
    </row>
    <row r="236" spans="2:8">
      <c r="B236" s="423" t="s">
        <v>1550</v>
      </c>
      <c r="C236" s="424"/>
      <c r="D236" s="468"/>
      <c r="E236" s="468"/>
      <c r="F236" s="468"/>
      <c r="G236" s="468"/>
      <c r="H236" s="161"/>
    </row>
    <row r="237" spans="2:8">
      <c r="B237" s="421" t="s">
        <v>1551</v>
      </c>
      <c r="C237" s="422" t="s">
        <v>669</v>
      </c>
      <c r="D237" s="467">
        <v>2234</v>
      </c>
      <c r="E237" s="467">
        <v>2234</v>
      </c>
      <c r="F237" s="467">
        <v>2234</v>
      </c>
      <c r="G237" s="467">
        <v>2234</v>
      </c>
      <c r="H237" s="158">
        <v>2234</v>
      </c>
    </row>
    <row r="238" spans="2:8">
      <c r="B238" s="538" t="s">
        <v>1552</v>
      </c>
      <c r="C238" s="476"/>
      <c r="D238" s="471"/>
      <c r="E238" s="471"/>
      <c r="F238" s="471"/>
      <c r="G238" s="471"/>
      <c r="H238" s="160"/>
    </row>
    <row r="239" spans="2:8">
      <c r="B239" s="538" t="s">
        <v>1553</v>
      </c>
      <c r="C239" s="476"/>
      <c r="D239" s="471">
        <v>240</v>
      </c>
      <c r="E239" s="471">
        <v>1000</v>
      </c>
      <c r="F239" s="471">
        <v>1000</v>
      </c>
      <c r="G239" s="471">
        <v>1000</v>
      </c>
      <c r="H239" s="160">
        <v>1000</v>
      </c>
    </row>
    <row r="240" spans="2:8">
      <c r="B240" s="538" t="s">
        <v>1554</v>
      </c>
      <c r="C240" s="476"/>
      <c r="D240" s="471"/>
      <c r="E240" s="471"/>
      <c r="F240" s="471"/>
      <c r="G240" s="471"/>
      <c r="H240" s="160"/>
    </row>
    <row r="241" spans="2:8">
      <c r="B241" s="538" t="s">
        <v>1555</v>
      </c>
      <c r="C241" s="476"/>
      <c r="D241" s="471">
        <v>4227</v>
      </c>
      <c r="E241" s="471">
        <v>5000</v>
      </c>
      <c r="F241" s="471">
        <v>5000</v>
      </c>
      <c r="G241" s="471">
        <v>5000</v>
      </c>
      <c r="H241" s="471">
        <v>5000</v>
      </c>
    </row>
    <row r="242" spans="2:8">
      <c r="B242" s="538" t="s">
        <v>1556</v>
      </c>
      <c r="C242" s="476"/>
      <c r="D242" s="471"/>
      <c r="E242" s="471"/>
      <c r="F242" s="471"/>
      <c r="G242" s="471"/>
      <c r="H242" s="160"/>
    </row>
    <row r="243" spans="2:8">
      <c r="B243" s="423" t="s">
        <v>1557</v>
      </c>
      <c r="C243" s="424"/>
      <c r="D243" s="468"/>
      <c r="E243" s="468"/>
      <c r="F243" s="468"/>
      <c r="G243" s="468"/>
      <c r="H243" s="161"/>
    </row>
    <row r="244" spans="2:8">
      <c r="B244" s="425" t="s">
        <v>1558</v>
      </c>
      <c r="C244" s="426" t="s">
        <v>608</v>
      </c>
      <c r="D244" s="466">
        <v>36</v>
      </c>
      <c r="E244" s="466">
        <v>36</v>
      </c>
      <c r="F244" s="466">
        <v>36</v>
      </c>
      <c r="G244" s="466">
        <v>36</v>
      </c>
      <c r="H244" s="159">
        <v>36</v>
      </c>
    </row>
    <row r="245" spans="2:8">
      <c r="B245" s="421" t="s">
        <v>1559</v>
      </c>
      <c r="C245" s="422" t="s">
        <v>546</v>
      </c>
      <c r="D245" s="467">
        <v>90</v>
      </c>
      <c r="E245" s="467">
        <v>90</v>
      </c>
      <c r="F245" s="467">
        <v>90</v>
      </c>
      <c r="G245" s="467">
        <v>90</v>
      </c>
      <c r="H245" s="158">
        <v>90</v>
      </c>
    </row>
    <row r="246" spans="2:8">
      <c r="B246" s="423" t="s">
        <v>1560</v>
      </c>
      <c r="C246" s="424"/>
      <c r="D246" s="468"/>
      <c r="E246" s="468"/>
      <c r="F246" s="468"/>
      <c r="G246" s="468"/>
      <c r="H246" s="161"/>
    </row>
    <row r="247" spans="2:8">
      <c r="B247" s="421" t="s">
        <v>1559</v>
      </c>
      <c r="C247" s="422" t="s">
        <v>546</v>
      </c>
      <c r="D247" s="467">
        <v>90</v>
      </c>
      <c r="E247" s="467">
        <v>90</v>
      </c>
      <c r="F247" s="467">
        <v>90</v>
      </c>
      <c r="G247" s="467">
        <v>90</v>
      </c>
      <c r="H247" s="158">
        <v>90</v>
      </c>
    </row>
    <row r="248" spans="2:8">
      <c r="B248" s="423" t="s">
        <v>1561</v>
      </c>
      <c r="C248" s="424"/>
      <c r="D248" s="468"/>
      <c r="E248" s="468"/>
      <c r="F248" s="468"/>
      <c r="G248" s="468"/>
      <c r="H248" s="161"/>
    </row>
    <row r="249" spans="2:8">
      <c r="B249" s="274" t="s">
        <v>1562</v>
      </c>
      <c r="C249" s="381" t="s">
        <v>601</v>
      </c>
      <c r="D249" s="158">
        <v>19529</v>
      </c>
      <c r="E249" s="158">
        <v>20000</v>
      </c>
      <c r="F249" s="158">
        <v>20000</v>
      </c>
      <c r="G249" s="158">
        <v>20000</v>
      </c>
      <c r="H249" s="158">
        <v>20000</v>
      </c>
    </row>
    <row r="250" spans="2:8">
      <c r="B250" s="277" t="s">
        <v>1563</v>
      </c>
      <c r="C250" s="382"/>
      <c r="D250" s="161"/>
      <c r="E250" s="161"/>
      <c r="F250" s="161"/>
      <c r="G250" s="161"/>
      <c r="H250" s="161"/>
    </row>
    <row r="251" spans="2:8">
      <c r="B251" s="274" t="s">
        <v>1564</v>
      </c>
      <c r="C251" s="381" t="s">
        <v>601</v>
      </c>
      <c r="D251" s="158">
        <v>20824</v>
      </c>
      <c r="E251" s="158">
        <v>21500</v>
      </c>
      <c r="F251" s="158">
        <v>21500</v>
      </c>
      <c r="G251" s="158">
        <v>21500</v>
      </c>
      <c r="H251" s="158">
        <v>21500</v>
      </c>
    </row>
    <row r="252" spans="2:8">
      <c r="B252" s="277" t="s">
        <v>1565</v>
      </c>
      <c r="C252" s="382"/>
      <c r="D252" s="164"/>
      <c r="E252" s="164"/>
      <c r="F252" s="164"/>
      <c r="G252" s="164"/>
      <c r="H252" s="164"/>
    </row>
    <row r="253" spans="2:8">
      <c r="B253" s="427" t="s">
        <v>593</v>
      </c>
      <c r="C253" s="428" t="s">
        <v>594</v>
      </c>
      <c r="D253" s="472">
        <f>+D254+D255</f>
        <v>121151090</v>
      </c>
      <c r="E253" s="262">
        <v>10000</v>
      </c>
      <c r="F253" s="473">
        <f>+F254+F255</f>
        <v>0</v>
      </c>
      <c r="G253" s="473">
        <f>+G254+G255</f>
        <v>0</v>
      </c>
      <c r="H253" s="474">
        <v>0</v>
      </c>
    </row>
    <row r="254" spans="2:8">
      <c r="B254" s="427" t="s">
        <v>595</v>
      </c>
      <c r="C254" s="428" t="s">
        <v>594</v>
      </c>
      <c r="D254" s="472">
        <v>121151090</v>
      </c>
      <c r="E254" s="262">
        <v>10000</v>
      </c>
      <c r="F254" s="473"/>
      <c r="G254" s="473"/>
      <c r="H254" s="474">
        <v>0</v>
      </c>
    </row>
    <row r="255" spans="2:8">
      <c r="B255" s="427" t="s">
        <v>596</v>
      </c>
      <c r="C255" s="428" t="s">
        <v>594</v>
      </c>
      <c r="D255" s="432"/>
      <c r="E255" s="432"/>
      <c r="F255" s="432"/>
      <c r="G255" s="432"/>
      <c r="H255" s="283"/>
    </row>
    <row r="256" spans="2:8">
      <c r="B256" s="494"/>
      <c r="C256" s="153"/>
      <c r="D256" s="487"/>
      <c r="E256" s="487"/>
      <c r="F256" s="487"/>
      <c r="G256" s="487"/>
      <c r="H256" s="495"/>
    </row>
    <row r="257" spans="2:8">
      <c r="B257" s="494"/>
      <c r="C257" s="153"/>
      <c r="D257" s="487"/>
      <c r="E257" s="487"/>
      <c r="F257" s="487"/>
      <c r="G257" s="487"/>
      <c r="H257" s="495"/>
    </row>
    <row r="258" spans="2:8">
      <c r="B258" s="494"/>
      <c r="C258" s="153"/>
      <c r="D258" s="487"/>
      <c r="E258" s="487"/>
      <c r="F258" s="487"/>
      <c r="G258" s="487"/>
      <c r="H258" s="495"/>
    </row>
    <row r="259" spans="2:8">
      <c r="B259" s="494"/>
      <c r="C259" s="153"/>
      <c r="D259" s="487"/>
      <c r="E259" s="487"/>
      <c r="F259" s="487"/>
      <c r="G259" s="487"/>
      <c r="H259" s="495"/>
    </row>
    <row r="260" spans="2:8">
      <c r="B260" s="494"/>
      <c r="C260" s="153"/>
      <c r="D260" s="487"/>
      <c r="E260" s="487"/>
      <c r="F260" s="487"/>
      <c r="G260" s="487"/>
      <c r="H260" s="495"/>
    </row>
    <row r="261" spans="2:8">
      <c r="B261" s="494"/>
      <c r="C261" s="153"/>
      <c r="D261" s="487"/>
      <c r="E261" s="487"/>
      <c r="F261" s="487"/>
      <c r="G261" s="487"/>
      <c r="H261" s="495"/>
    </row>
    <row r="262" spans="2:8">
      <c r="B262" s="494"/>
      <c r="C262" s="153"/>
      <c r="D262" s="487"/>
      <c r="E262" s="487"/>
      <c r="F262" s="487"/>
      <c r="G262" s="487"/>
      <c r="H262" s="495"/>
    </row>
    <row r="263" spans="2:8">
      <c r="B263" s="494"/>
      <c r="C263" s="153"/>
      <c r="D263" s="487"/>
      <c r="E263" s="487"/>
      <c r="F263" s="487"/>
      <c r="G263" s="487"/>
      <c r="H263" s="495"/>
    </row>
    <row r="264" spans="2:8">
      <c r="B264" s="494"/>
      <c r="C264" s="153"/>
      <c r="D264" s="487"/>
      <c r="E264" s="487"/>
      <c r="F264" s="487"/>
      <c r="G264" s="487"/>
      <c r="H264" s="495"/>
    </row>
    <row r="265" spans="2:8">
      <c r="B265" s="494"/>
      <c r="C265" s="153"/>
      <c r="D265" s="487"/>
      <c r="E265" s="487"/>
      <c r="F265" s="487"/>
      <c r="G265" s="487"/>
      <c r="H265" s="495"/>
    </row>
    <row r="266" spans="2:8">
      <c r="B266" s="494"/>
      <c r="C266" s="153"/>
      <c r="D266" s="487"/>
      <c r="E266" s="487"/>
      <c r="F266" s="487"/>
      <c r="G266" s="487"/>
      <c r="H266" s="495"/>
    </row>
    <row r="267" spans="2:8">
      <c r="B267" s="494"/>
      <c r="C267" s="153"/>
      <c r="D267" s="487"/>
      <c r="E267" s="487"/>
      <c r="F267" s="487"/>
      <c r="G267" s="487"/>
      <c r="H267" s="495"/>
    </row>
    <row r="268" spans="2:8">
      <c r="B268" s="494"/>
      <c r="C268" s="153"/>
      <c r="D268" s="487"/>
      <c r="E268" s="487"/>
      <c r="F268" s="487"/>
      <c r="G268" s="487"/>
      <c r="H268" s="495"/>
    </row>
    <row r="269" spans="2:8">
      <c r="B269" s="494"/>
      <c r="C269" s="153"/>
      <c r="D269" s="487"/>
      <c r="E269" s="487"/>
      <c r="F269" s="487"/>
      <c r="G269" s="487"/>
      <c r="H269" s="495"/>
    </row>
    <row r="270" spans="2:8">
      <c r="B270" s="462" t="s">
        <v>1880</v>
      </c>
      <c r="C270" s="535"/>
      <c r="D270" s="536"/>
      <c r="E270" s="536"/>
      <c r="F270" s="536"/>
      <c r="G270" s="536"/>
      <c r="H270" s="537"/>
    </row>
    <row r="271" spans="2:8">
      <c r="B271" s="463" t="s">
        <v>1881</v>
      </c>
      <c r="C271" s="463"/>
      <c r="D271" s="463"/>
      <c r="E271" s="463"/>
      <c r="F271" s="463"/>
      <c r="G271" s="463"/>
      <c r="H271" s="463"/>
    </row>
    <row r="272" spans="2:8">
      <c r="B272" s="286" t="s">
        <v>1566</v>
      </c>
      <c r="C272" s="286"/>
      <c r="D272" s="286"/>
      <c r="E272" s="286"/>
      <c r="F272" s="286"/>
      <c r="G272" s="286"/>
      <c r="H272" s="286"/>
    </row>
    <row r="273" spans="2:8">
      <c r="B273" s="286" t="s">
        <v>1567</v>
      </c>
      <c r="C273" s="286"/>
      <c r="D273" s="286"/>
      <c r="E273" s="286"/>
      <c r="F273" s="286"/>
      <c r="G273" s="286"/>
      <c r="H273" s="286"/>
    </row>
    <row r="274" spans="2:8">
      <c r="B274" s="582"/>
      <c r="C274" s="582"/>
      <c r="D274" s="582"/>
      <c r="E274" s="582"/>
      <c r="F274" s="582"/>
      <c r="G274" s="582"/>
      <c r="H274" s="582"/>
    </row>
    <row r="275" spans="2:8">
      <c r="B275" s="649" t="s">
        <v>1882</v>
      </c>
      <c r="C275" s="649"/>
      <c r="D275" s="649"/>
      <c r="E275" s="649"/>
      <c r="F275" s="649"/>
      <c r="G275" s="649"/>
      <c r="H275" s="649"/>
    </row>
    <row r="276" spans="2:8">
      <c r="B276" s="286" t="s">
        <v>1568</v>
      </c>
      <c r="C276" s="286"/>
      <c r="D276" s="286"/>
      <c r="E276" s="286"/>
      <c r="F276" s="286"/>
      <c r="G276" s="286"/>
      <c r="H276" s="286"/>
    </row>
    <row r="277" spans="2:8">
      <c r="B277" s="286" t="s">
        <v>1569</v>
      </c>
      <c r="C277" s="286"/>
      <c r="D277" s="286"/>
      <c r="E277" s="286"/>
      <c r="F277" s="286"/>
      <c r="G277" s="286"/>
      <c r="H277" s="286"/>
    </row>
    <row r="278" spans="2:8">
      <c r="B278" s="286"/>
      <c r="C278" s="286"/>
      <c r="D278" s="286"/>
      <c r="E278" s="286"/>
      <c r="F278" s="286"/>
      <c r="G278" s="286"/>
      <c r="H278" s="286"/>
    </row>
    <row r="279" spans="2:8">
      <c r="B279" s="625" t="s">
        <v>598</v>
      </c>
      <c r="C279" s="625" t="s">
        <v>599</v>
      </c>
      <c r="D279" s="625"/>
      <c r="E279" s="625"/>
      <c r="F279" s="625"/>
      <c r="G279" s="625"/>
      <c r="H279" s="625"/>
    </row>
    <row r="280" spans="2:8">
      <c r="B280" s="625"/>
      <c r="C280" s="418" t="s">
        <v>541</v>
      </c>
      <c r="D280" s="384" t="s">
        <v>588</v>
      </c>
      <c r="E280" s="384" t="s">
        <v>589</v>
      </c>
      <c r="F280" s="384" t="s">
        <v>590</v>
      </c>
      <c r="G280" s="384" t="s">
        <v>591</v>
      </c>
      <c r="H280" s="384" t="s">
        <v>592</v>
      </c>
    </row>
    <row r="281" spans="2:8">
      <c r="B281" s="465" t="s">
        <v>1570</v>
      </c>
      <c r="C281" s="332" t="s">
        <v>601</v>
      </c>
      <c r="D281" s="466">
        <v>6000</v>
      </c>
      <c r="E281" s="466">
        <v>6000</v>
      </c>
      <c r="F281" s="466">
        <v>6000</v>
      </c>
      <c r="G281" s="466">
        <v>6000</v>
      </c>
      <c r="H281" s="466">
        <v>6000</v>
      </c>
    </row>
    <row r="282" spans="2:8">
      <c r="B282" s="465" t="s">
        <v>1571</v>
      </c>
      <c r="C282" s="332" t="s">
        <v>601</v>
      </c>
      <c r="D282" s="466">
        <v>1500</v>
      </c>
      <c r="E282" s="466">
        <v>1500</v>
      </c>
      <c r="F282" s="466">
        <v>1500</v>
      </c>
      <c r="G282" s="466">
        <v>1500</v>
      </c>
      <c r="H282" s="466">
        <v>1500</v>
      </c>
    </row>
    <row r="283" spans="2:8">
      <c r="B283" s="274" t="s">
        <v>1572</v>
      </c>
      <c r="C283" s="381" t="s">
        <v>1573</v>
      </c>
      <c r="D283" s="477" t="s">
        <v>1574</v>
      </c>
      <c r="E283" s="477" t="s">
        <v>1574</v>
      </c>
      <c r="F283" s="477" t="s">
        <v>1574</v>
      </c>
      <c r="G283" s="477" t="s">
        <v>1574</v>
      </c>
      <c r="H283" s="477" t="s">
        <v>1574</v>
      </c>
    </row>
    <row r="284" spans="2:8">
      <c r="B284" s="277" t="s">
        <v>1575</v>
      </c>
      <c r="C284" s="382"/>
      <c r="D284" s="478"/>
      <c r="E284" s="478"/>
      <c r="F284" s="478"/>
      <c r="G284" s="478"/>
      <c r="H284" s="165"/>
    </row>
    <row r="285" spans="2:8">
      <c r="B285" s="465" t="s">
        <v>1576</v>
      </c>
      <c r="C285" s="332" t="s">
        <v>1577</v>
      </c>
      <c r="D285" s="466">
        <v>40</v>
      </c>
      <c r="E285" s="466">
        <v>40</v>
      </c>
      <c r="F285" s="466">
        <v>40</v>
      </c>
      <c r="G285" s="466">
        <v>40</v>
      </c>
      <c r="H285" s="466">
        <v>40</v>
      </c>
    </row>
    <row r="286" spans="2:8">
      <c r="B286" s="465" t="s">
        <v>1578</v>
      </c>
      <c r="C286" s="332" t="s">
        <v>669</v>
      </c>
      <c r="D286" s="466">
        <v>80000</v>
      </c>
      <c r="E286" s="466">
        <v>80000</v>
      </c>
      <c r="F286" s="466">
        <v>80000</v>
      </c>
      <c r="G286" s="466">
        <v>80000</v>
      </c>
      <c r="H286" s="466">
        <v>80000</v>
      </c>
    </row>
    <row r="287" spans="2:8">
      <c r="B287" s="465" t="s">
        <v>1579</v>
      </c>
      <c r="C287" s="332" t="s">
        <v>546</v>
      </c>
      <c r="D287" s="466">
        <v>100</v>
      </c>
      <c r="E287" s="466">
        <v>100</v>
      </c>
      <c r="F287" s="466">
        <v>100</v>
      </c>
      <c r="G287" s="466">
        <v>100</v>
      </c>
      <c r="H287" s="466">
        <v>100</v>
      </c>
    </row>
    <row r="288" spans="2:8">
      <c r="B288" s="427" t="s">
        <v>593</v>
      </c>
      <c r="C288" s="428" t="s">
        <v>594</v>
      </c>
      <c r="D288" s="472">
        <f>+D289+D290</f>
        <v>122556135</v>
      </c>
      <c r="E288" s="472">
        <f>+E289+E290</f>
        <v>0</v>
      </c>
      <c r="F288" s="472">
        <f>+F289+F290</f>
        <v>0</v>
      </c>
      <c r="G288" s="472">
        <f>+G289+G290</f>
        <v>0</v>
      </c>
      <c r="H288" s="472">
        <f>+H289+H290</f>
        <v>0</v>
      </c>
    </row>
    <row r="289" spans="2:8">
      <c r="B289" s="427" t="s">
        <v>595</v>
      </c>
      <c r="C289" s="428" t="s">
        <v>594</v>
      </c>
      <c r="D289" s="472">
        <v>122556135</v>
      </c>
      <c r="E289" s="472"/>
      <c r="F289" s="472"/>
      <c r="G289" s="472"/>
      <c r="H289" s="479">
        <v>0</v>
      </c>
    </row>
    <row r="290" spans="2:8">
      <c r="B290" s="427" t="s">
        <v>596</v>
      </c>
      <c r="C290" s="428" t="s">
        <v>594</v>
      </c>
      <c r="D290" s="432"/>
      <c r="E290" s="432"/>
      <c r="F290" s="432"/>
      <c r="G290" s="432"/>
      <c r="H290" s="283"/>
    </row>
    <row r="291" spans="2:8">
      <c r="B291" s="433"/>
      <c r="C291" s="434"/>
      <c r="D291" s="435"/>
      <c r="E291" s="435"/>
      <c r="F291" s="435"/>
      <c r="G291" s="435"/>
      <c r="H291" s="436"/>
    </row>
    <row r="292" spans="2:8">
      <c r="B292" s="433"/>
      <c r="C292" s="434"/>
      <c r="D292" s="435"/>
      <c r="E292" s="435"/>
      <c r="F292" s="435"/>
      <c r="G292" s="435"/>
      <c r="H292" s="436"/>
    </row>
    <row r="293" spans="2:8">
      <c r="B293" s="433"/>
      <c r="C293" s="434"/>
      <c r="D293" s="435"/>
      <c r="E293" s="435"/>
      <c r="F293" s="435"/>
      <c r="G293" s="435"/>
      <c r="H293" s="436"/>
    </row>
    <row r="294" spans="2:8">
      <c r="B294" s="433"/>
      <c r="C294" s="434"/>
      <c r="D294" s="435"/>
      <c r="E294" s="435"/>
      <c r="F294" s="435"/>
      <c r="G294" s="435"/>
      <c r="H294" s="436"/>
    </row>
    <row r="295" spans="2:8">
      <c r="B295" s="433"/>
      <c r="C295" s="434"/>
      <c r="D295" s="435"/>
      <c r="E295" s="435"/>
      <c r="F295" s="435"/>
      <c r="G295" s="435"/>
      <c r="H295" s="436"/>
    </row>
    <row r="296" spans="2:8">
      <c r="B296" s="433"/>
      <c r="C296" s="434"/>
      <c r="D296" s="435"/>
      <c r="E296" s="435"/>
      <c r="F296" s="435"/>
      <c r="G296" s="435"/>
      <c r="H296" s="436"/>
    </row>
    <row r="297" spans="2:8">
      <c r="B297" s="433"/>
      <c r="C297" s="434"/>
      <c r="D297" s="435"/>
      <c r="E297" s="435"/>
      <c r="F297" s="435"/>
      <c r="G297" s="435"/>
      <c r="H297" s="436"/>
    </row>
    <row r="298" spans="2:8">
      <c r="B298" s="433"/>
      <c r="C298" s="434"/>
      <c r="D298" s="435"/>
      <c r="E298" s="435"/>
      <c r="F298" s="435"/>
      <c r="G298" s="435"/>
      <c r="H298" s="436"/>
    </row>
    <row r="299" spans="2:8">
      <c r="B299" s="433"/>
      <c r="C299" s="434"/>
      <c r="D299" s="435"/>
      <c r="E299" s="435"/>
      <c r="F299" s="435"/>
      <c r="G299" s="435"/>
      <c r="H299" s="436"/>
    </row>
    <row r="300" spans="2:8">
      <c r="B300" s="433"/>
      <c r="C300" s="434"/>
      <c r="D300" s="435"/>
      <c r="E300" s="435"/>
      <c r="F300" s="435"/>
      <c r="G300" s="435"/>
      <c r="H300" s="436"/>
    </row>
    <row r="301" spans="2:8">
      <c r="B301" s="433"/>
      <c r="C301" s="434"/>
      <c r="D301" s="435"/>
      <c r="E301" s="435"/>
      <c r="F301" s="435"/>
      <c r="G301" s="435"/>
      <c r="H301" s="436"/>
    </row>
    <row r="302" spans="2:8">
      <c r="B302" s="433"/>
      <c r="C302" s="434"/>
      <c r="D302" s="435"/>
      <c r="E302" s="435"/>
      <c r="F302" s="435"/>
      <c r="G302" s="435"/>
      <c r="H302" s="436"/>
    </row>
    <row r="303" spans="2:8">
      <c r="B303" s="433"/>
      <c r="C303" s="434"/>
      <c r="D303" s="435"/>
      <c r="E303" s="435"/>
      <c r="F303" s="435"/>
      <c r="G303" s="435"/>
      <c r="H303" s="436"/>
    </row>
    <row r="304" spans="2:8">
      <c r="B304" s="433"/>
      <c r="C304" s="434"/>
      <c r="D304" s="435"/>
      <c r="E304" s="435"/>
      <c r="F304" s="435"/>
      <c r="G304" s="435"/>
      <c r="H304" s="436"/>
    </row>
    <row r="305" spans="2:8">
      <c r="B305" s="433"/>
      <c r="C305" s="434"/>
      <c r="D305" s="435"/>
      <c r="E305" s="435"/>
      <c r="F305" s="435"/>
      <c r="G305" s="435"/>
      <c r="H305" s="436"/>
    </row>
    <row r="306" spans="2:8">
      <c r="B306" s="433"/>
      <c r="C306" s="434"/>
      <c r="D306" s="435"/>
      <c r="E306" s="435"/>
      <c r="F306" s="435"/>
      <c r="G306" s="435"/>
      <c r="H306" s="436"/>
    </row>
    <row r="307" spans="2:8">
      <c r="B307" s="433"/>
      <c r="C307" s="434"/>
      <c r="D307" s="435"/>
      <c r="E307" s="435"/>
      <c r="F307" s="435"/>
      <c r="G307" s="435"/>
      <c r="H307" s="436"/>
    </row>
    <row r="308" spans="2:8">
      <c r="B308" s="433"/>
      <c r="C308" s="434"/>
      <c r="D308" s="435"/>
      <c r="E308" s="435"/>
      <c r="F308" s="435"/>
      <c r="G308" s="435"/>
      <c r="H308" s="436"/>
    </row>
    <row r="309" spans="2:8">
      <c r="B309" s="433"/>
      <c r="C309" s="434"/>
      <c r="D309" s="435"/>
      <c r="E309" s="435"/>
      <c r="F309" s="435"/>
      <c r="G309" s="435"/>
      <c r="H309" s="436"/>
    </row>
    <row r="310" spans="2:8">
      <c r="B310" s="433"/>
      <c r="C310" s="434"/>
      <c r="D310" s="435"/>
      <c r="E310" s="435"/>
      <c r="F310" s="435"/>
      <c r="G310" s="435"/>
      <c r="H310" s="436"/>
    </row>
    <row r="311" spans="2:8">
      <c r="B311" s="433"/>
      <c r="C311" s="434"/>
      <c r="D311" s="435"/>
      <c r="E311" s="435"/>
      <c r="F311" s="435"/>
      <c r="G311" s="435"/>
      <c r="H311" s="436"/>
    </row>
    <row r="312" spans="2:8">
      <c r="B312" s="433"/>
      <c r="C312" s="434"/>
      <c r="D312" s="435"/>
      <c r="E312" s="435"/>
      <c r="F312" s="435"/>
      <c r="G312" s="435"/>
      <c r="H312" s="436"/>
    </row>
    <row r="313" spans="2:8">
      <c r="B313" s="433"/>
      <c r="C313" s="434"/>
      <c r="D313" s="435"/>
      <c r="E313" s="435"/>
      <c r="F313" s="435"/>
      <c r="G313" s="435"/>
      <c r="H313" s="436"/>
    </row>
    <row r="314" spans="2:8">
      <c r="B314" s="433"/>
      <c r="C314" s="434"/>
      <c r="D314" s="435"/>
      <c r="E314" s="435"/>
      <c r="F314" s="435"/>
      <c r="G314" s="435"/>
      <c r="H314" s="436"/>
    </row>
    <row r="315" spans="2:8">
      <c r="B315" s="433"/>
      <c r="C315" s="434"/>
      <c r="D315" s="435"/>
      <c r="E315" s="435"/>
      <c r="F315" s="435"/>
      <c r="G315" s="435"/>
      <c r="H315" s="436"/>
    </row>
    <row r="316" spans="2:8">
      <c r="B316" s="433"/>
      <c r="C316" s="434"/>
      <c r="D316" s="435"/>
      <c r="E316" s="435"/>
      <c r="F316" s="435"/>
      <c r="G316" s="435"/>
      <c r="H316" s="436"/>
    </row>
    <row r="317" spans="2:8">
      <c r="B317" s="433"/>
      <c r="C317" s="434"/>
      <c r="D317" s="435"/>
      <c r="E317" s="435"/>
      <c r="F317" s="435"/>
      <c r="G317" s="435"/>
      <c r="H317" s="436"/>
    </row>
    <row r="318" spans="2:8" ht="24.75" thickBot="1">
      <c r="B318" s="460" t="s">
        <v>1883</v>
      </c>
      <c r="C318" s="532"/>
      <c r="D318" s="516"/>
      <c r="E318" s="516"/>
      <c r="F318" s="516"/>
      <c r="G318" s="516"/>
      <c r="H318" s="533"/>
    </row>
    <row r="319" spans="2:8" ht="24.75" thickTop="1">
      <c r="B319" s="487" t="s">
        <v>1884</v>
      </c>
      <c r="C319" s="534"/>
      <c r="D319" s="464"/>
      <c r="E319" s="464"/>
      <c r="F319" s="464"/>
      <c r="G319" s="464"/>
      <c r="H319" s="314"/>
    </row>
    <row r="320" spans="2:8">
      <c r="B320" s="464" t="s">
        <v>1580</v>
      </c>
      <c r="C320" s="534"/>
      <c r="D320" s="464"/>
      <c r="E320" s="464"/>
      <c r="F320" s="464"/>
      <c r="G320" s="464"/>
      <c r="H320" s="314"/>
    </row>
    <row r="321" spans="2:8">
      <c r="B321" s="487"/>
      <c r="C321" s="534"/>
      <c r="D321" s="464"/>
      <c r="E321" s="464"/>
      <c r="F321" s="464"/>
      <c r="G321" s="464"/>
      <c r="H321" s="314"/>
    </row>
    <row r="322" spans="2:8">
      <c r="B322" s="462" t="s">
        <v>1885</v>
      </c>
      <c r="C322" s="535"/>
      <c r="D322" s="536"/>
      <c r="E322" s="536"/>
      <c r="F322" s="536"/>
      <c r="G322" s="536"/>
      <c r="H322" s="537"/>
    </row>
    <row r="323" spans="2:8">
      <c r="B323" s="488" t="s">
        <v>1886</v>
      </c>
      <c r="C323" s="488"/>
      <c r="D323" s="488"/>
      <c r="E323" s="488"/>
      <c r="F323" s="488"/>
      <c r="G323" s="488"/>
      <c r="H323" s="463"/>
    </row>
    <row r="324" spans="2:8">
      <c r="B324" s="461" t="s">
        <v>1581</v>
      </c>
      <c r="C324" s="461"/>
      <c r="D324" s="461"/>
      <c r="E324" s="461"/>
      <c r="F324" s="461"/>
      <c r="G324" s="461"/>
      <c r="H324" s="286"/>
    </row>
    <row r="325" spans="2:8">
      <c r="B325" s="461" t="s">
        <v>1582</v>
      </c>
      <c r="C325" s="461"/>
      <c r="D325" s="461"/>
      <c r="E325" s="461"/>
      <c r="F325" s="461"/>
      <c r="G325" s="461"/>
      <c r="H325" s="286"/>
    </row>
    <row r="326" spans="2:8">
      <c r="B326" s="577"/>
      <c r="C326" s="577"/>
      <c r="D326" s="577"/>
      <c r="E326" s="577"/>
      <c r="F326" s="577"/>
      <c r="G326" s="577"/>
      <c r="H326" s="582"/>
    </row>
    <row r="327" spans="2:8">
      <c r="B327" s="461" t="s">
        <v>1887</v>
      </c>
      <c r="C327" s="461"/>
      <c r="D327" s="461"/>
      <c r="E327" s="461"/>
      <c r="F327" s="461"/>
      <c r="G327" s="461"/>
      <c r="H327" s="286"/>
    </row>
    <row r="328" spans="2:8">
      <c r="B328" s="461" t="s">
        <v>1583</v>
      </c>
      <c r="C328" s="461"/>
      <c r="D328" s="461"/>
      <c r="E328" s="461"/>
      <c r="F328" s="461"/>
      <c r="G328" s="461"/>
      <c r="H328" s="286"/>
    </row>
    <row r="329" spans="2:8" ht="24" customHeight="1">
      <c r="B329" s="461" t="s">
        <v>1584</v>
      </c>
      <c r="C329" s="461"/>
      <c r="D329" s="461"/>
      <c r="E329" s="461"/>
      <c r="F329" s="461"/>
      <c r="G329" s="461"/>
      <c r="H329" s="286"/>
    </row>
    <row r="330" spans="2:8">
      <c r="B330" s="461"/>
      <c r="C330" s="461"/>
      <c r="D330" s="461"/>
      <c r="E330" s="461"/>
      <c r="F330" s="461"/>
      <c r="G330" s="461"/>
      <c r="H330" s="286"/>
    </row>
    <row r="331" spans="2:8">
      <c r="B331" s="625" t="s">
        <v>598</v>
      </c>
      <c r="C331" s="625" t="s">
        <v>599</v>
      </c>
      <c r="D331" s="625"/>
      <c r="E331" s="625"/>
      <c r="F331" s="625"/>
      <c r="G331" s="625"/>
      <c r="H331" s="625"/>
    </row>
    <row r="332" spans="2:8">
      <c r="B332" s="625"/>
      <c r="C332" s="418" t="s">
        <v>541</v>
      </c>
      <c r="D332" s="384" t="s">
        <v>588</v>
      </c>
      <c r="E332" s="384" t="s">
        <v>589</v>
      </c>
      <c r="F332" s="384" t="s">
        <v>590</v>
      </c>
      <c r="G332" s="384" t="s">
        <v>591</v>
      </c>
      <c r="H332" s="384" t="s">
        <v>592</v>
      </c>
    </row>
    <row r="333" spans="2:8">
      <c r="B333" s="168" t="s">
        <v>1585</v>
      </c>
      <c r="C333" s="378" t="s">
        <v>610</v>
      </c>
      <c r="D333" s="156">
        <v>200000</v>
      </c>
      <c r="E333" s="156">
        <v>150000</v>
      </c>
      <c r="F333" s="156">
        <v>100000</v>
      </c>
      <c r="G333" s="156">
        <v>100000</v>
      </c>
      <c r="H333" s="156">
        <v>100000</v>
      </c>
    </row>
    <row r="334" spans="2:8">
      <c r="B334" s="253" t="s">
        <v>1586</v>
      </c>
      <c r="C334" s="384" t="s">
        <v>601</v>
      </c>
      <c r="D334" s="163">
        <v>400000</v>
      </c>
      <c r="E334" s="163">
        <v>400000</v>
      </c>
      <c r="F334" s="163">
        <v>400000</v>
      </c>
      <c r="G334" s="163">
        <v>400000</v>
      </c>
      <c r="H334" s="163">
        <v>400000</v>
      </c>
    </row>
    <row r="335" spans="2:8">
      <c r="B335" s="168" t="s">
        <v>1587</v>
      </c>
      <c r="C335" s="378" t="s">
        <v>610</v>
      </c>
      <c r="D335" s="158">
        <v>1</v>
      </c>
      <c r="E335" s="158">
        <v>1</v>
      </c>
      <c r="F335" s="158">
        <v>1</v>
      </c>
      <c r="G335" s="158">
        <v>1</v>
      </c>
      <c r="H335" s="158">
        <v>1</v>
      </c>
    </row>
    <row r="336" spans="2:8">
      <c r="B336" s="169" t="s">
        <v>1588</v>
      </c>
      <c r="C336" s="331"/>
      <c r="D336" s="160"/>
      <c r="E336" s="160"/>
      <c r="F336" s="160"/>
      <c r="G336" s="160"/>
      <c r="H336" s="160"/>
    </row>
    <row r="337" spans="2:8">
      <c r="B337" s="171" t="s">
        <v>1589</v>
      </c>
      <c r="C337" s="379"/>
      <c r="D337" s="161"/>
      <c r="E337" s="161"/>
      <c r="F337" s="161"/>
      <c r="G337" s="161"/>
      <c r="H337" s="161"/>
    </row>
    <row r="338" spans="2:8">
      <c r="B338" s="523" t="s">
        <v>1590</v>
      </c>
      <c r="C338" s="524" t="s">
        <v>670</v>
      </c>
      <c r="D338" s="489">
        <v>260</v>
      </c>
      <c r="E338" s="489">
        <v>260</v>
      </c>
      <c r="F338" s="489">
        <v>260</v>
      </c>
      <c r="G338" s="489">
        <v>260</v>
      </c>
      <c r="H338" s="489">
        <v>260</v>
      </c>
    </row>
    <row r="339" spans="2:8">
      <c r="B339" s="525" t="s">
        <v>1591</v>
      </c>
      <c r="C339" s="526" t="s">
        <v>546</v>
      </c>
      <c r="D339" s="490">
        <v>80</v>
      </c>
      <c r="E339" s="490">
        <v>80</v>
      </c>
      <c r="F339" s="490">
        <v>80</v>
      </c>
      <c r="G339" s="490">
        <v>80</v>
      </c>
      <c r="H339" s="490">
        <v>80</v>
      </c>
    </row>
    <row r="340" spans="2:8">
      <c r="B340" s="419" t="s">
        <v>1592</v>
      </c>
      <c r="C340" s="420"/>
      <c r="D340" s="491"/>
      <c r="E340" s="491"/>
      <c r="F340" s="491"/>
      <c r="G340" s="491"/>
      <c r="H340" s="491"/>
    </row>
    <row r="341" spans="2:8">
      <c r="B341" s="525" t="s">
        <v>1593</v>
      </c>
      <c r="C341" s="526" t="s">
        <v>546</v>
      </c>
      <c r="D341" s="467">
        <v>70</v>
      </c>
      <c r="E341" s="467">
        <v>70</v>
      </c>
      <c r="F341" s="467">
        <v>70</v>
      </c>
      <c r="G341" s="467">
        <v>70</v>
      </c>
      <c r="H341" s="467">
        <v>70</v>
      </c>
    </row>
    <row r="342" spans="2:8">
      <c r="B342" s="419" t="s">
        <v>1594</v>
      </c>
      <c r="C342" s="420"/>
      <c r="D342" s="468"/>
      <c r="E342" s="468"/>
      <c r="F342" s="468"/>
      <c r="G342" s="468"/>
      <c r="H342" s="161"/>
    </row>
    <row r="343" spans="2:8">
      <c r="B343" s="517" t="s">
        <v>593</v>
      </c>
      <c r="C343" s="518" t="s">
        <v>594</v>
      </c>
      <c r="D343" s="519">
        <f>+D344+D345</f>
        <v>24331555</v>
      </c>
      <c r="E343" s="262">
        <v>1673300</v>
      </c>
      <c r="F343" s="520">
        <f>+F344+F345</f>
        <v>0</v>
      </c>
      <c r="G343" s="520">
        <f>+G344+G345</f>
        <v>0</v>
      </c>
      <c r="H343" s="520">
        <f>+H344+H345</f>
        <v>0</v>
      </c>
    </row>
    <row r="344" spans="2:8">
      <c r="B344" s="517" t="s">
        <v>595</v>
      </c>
      <c r="C344" s="518" t="s">
        <v>594</v>
      </c>
      <c r="D344" s="519">
        <v>13925175</v>
      </c>
      <c r="E344" s="262">
        <v>1673300</v>
      </c>
      <c r="F344" s="520"/>
      <c r="G344" s="520"/>
      <c r="H344" s="204"/>
    </row>
    <row r="345" spans="2:8">
      <c r="B345" s="517" t="s">
        <v>596</v>
      </c>
      <c r="C345" s="518" t="s">
        <v>594</v>
      </c>
      <c r="D345" s="521">
        <v>10406380</v>
      </c>
      <c r="E345" s="522"/>
      <c r="F345" s="522"/>
      <c r="G345" s="522"/>
      <c r="H345" s="174"/>
    </row>
    <row r="346" spans="2:8">
      <c r="B346" s="464"/>
      <c r="C346" s="534"/>
      <c r="D346" s="464"/>
      <c r="E346" s="464"/>
      <c r="F346" s="464"/>
      <c r="G346" s="464"/>
      <c r="H346" s="314"/>
    </row>
    <row r="347" spans="2:8">
      <c r="B347" s="574"/>
      <c r="C347" s="534"/>
      <c r="D347" s="574"/>
      <c r="E347" s="574"/>
      <c r="F347" s="574"/>
      <c r="G347" s="574"/>
      <c r="H347" s="314"/>
    </row>
    <row r="348" spans="2:8">
      <c r="B348" s="574"/>
      <c r="C348" s="534"/>
      <c r="D348" s="574"/>
      <c r="E348" s="574"/>
      <c r="F348" s="574"/>
      <c r="G348" s="574"/>
      <c r="H348" s="314"/>
    </row>
    <row r="349" spans="2:8">
      <c r="B349" s="574"/>
      <c r="C349" s="534"/>
      <c r="D349" s="574"/>
      <c r="E349" s="574"/>
      <c r="F349" s="574"/>
      <c r="G349" s="574"/>
      <c r="H349" s="314"/>
    </row>
    <row r="350" spans="2:8">
      <c r="B350" s="574"/>
      <c r="C350" s="534"/>
      <c r="D350" s="574"/>
      <c r="E350" s="574"/>
      <c r="F350" s="574"/>
      <c r="G350" s="574"/>
      <c r="H350" s="314"/>
    </row>
    <row r="351" spans="2:8">
      <c r="B351" s="574"/>
      <c r="C351" s="534"/>
      <c r="D351" s="574"/>
      <c r="E351" s="574"/>
      <c r="F351" s="574"/>
      <c r="G351" s="574"/>
      <c r="H351" s="314"/>
    </row>
    <row r="352" spans="2:8">
      <c r="B352" s="574"/>
      <c r="C352" s="534"/>
      <c r="D352" s="574"/>
      <c r="E352" s="574"/>
      <c r="F352" s="574"/>
      <c r="G352" s="574"/>
      <c r="H352" s="314"/>
    </row>
    <row r="353" spans="2:8">
      <c r="B353" s="574"/>
      <c r="C353" s="534"/>
      <c r="D353" s="574"/>
      <c r="E353" s="574"/>
      <c r="F353" s="574"/>
      <c r="G353" s="574"/>
      <c r="H353" s="314"/>
    </row>
    <row r="354" spans="2:8">
      <c r="B354" s="574"/>
      <c r="C354" s="534"/>
      <c r="D354" s="574"/>
      <c r="E354" s="574"/>
      <c r="F354" s="574"/>
      <c r="G354" s="574"/>
      <c r="H354" s="314"/>
    </row>
    <row r="355" spans="2:8">
      <c r="B355" s="574"/>
      <c r="C355" s="534"/>
      <c r="D355" s="574"/>
      <c r="E355" s="574"/>
      <c r="F355" s="574"/>
      <c r="G355" s="574"/>
      <c r="H355" s="314"/>
    </row>
    <row r="356" spans="2:8">
      <c r="B356" s="574"/>
      <c r="C356" s="534"/>
      <c r="D356" s="574"/>
      <c r="E356" s="574"/>
      <c r="F356" s="574"/>
      <c r="G356" s="574"/>
      <c r="H356" s="314"/>
    </row>
    <row r="357" spans="2:8">
      <c r="B357" s="574"/>
      <c r="C357" s="534"/>
      <c r="D357" s="574"/>
      <c r="E357" s="574"/>
      <c r="F357" s="574"/>
      <c r="G357" s="574"/>
      <c r="H357" s="314"/>
    </row>
    <row r="358" spans="2:8">
      <c r="B358" s="574"/>
      <c r="C358" s="534"/>
      <c r="D358" s="574"/>
      <c r="E358" s="574"/>
      <c r="F358" s="574"/>
      <c r="G358" s="574"/>
      <c r="H358" s="314"/>
    </row>
    <row r="359" spans="2:8">
      <c r="B359" s="574"/>
      <c r="C359" s="534"/>
      <c r="D359" s="574"/>
      <c r="E359" s="574"/>
      <c r="F359" s="574"/>
      <c r="G359" s="574"/>
      <c r="H359" s="314"/>
    </row>
    <row r="360" spans="2:8">
      <c r="B360" s="574"/>
      <c r="C360" s="534"/>
      <c r="D360" s="574"/>
      <c r="E360" s="574"/>
      <c r="F360" s="574"/>
      <c r="G360" s="574"/>
      <c r="H360" s="314"/>
    </row>
    <row r="361" spans="2:8">
      <c r="B361" s="574"/>
      <c r="C361" s="534"/>
      <c r="D361" s="574"/>
      <c r="E361" s="574"/>
      <c r="F361" s="574"/>
      <c r="G361" s="574"/>
      <c r="H361" s="314"/>
    </row>
    <row r="362" spans="2:8">
      <c r="B362" s="574"/>
      <c r="C362" s="534"/>
      <c r="D362" s="574"/>
      <c r="E362" s="574"/>
      <c r="F362" s="574"/>
      <c r="G362" s="574"/>
      <c r="H362" s="314"/>
    </row>
    <row r="363" spans="2:8">
      <c r="B363" s="574"/>
      <c r="C363" s="534"/>
      <c r="D363" s="574"/>
      <c r="E363" s="574"/>
      <c r="F363" s="574"/>
      <c r="G363" s="574"/>
      <c r="H363" s="314"/>
    </row>
    <row r="364" spans="2:8">
      <c r="B364" s="574"/>
      <c r="C364" s="534"/>
      <c r="D364" s="574"/>
      <c r="E364" s="574"/>
      <c r="F364" s="574"/>
      <c r="G364" s="574"/>
      <c r="H364" s="314"/>
    </row>
    <row r="365" spans="2:8">
      <c r="B365" s="574"/>
      <c r="C365" s="534"/>
      <c r="D365" s="574"/>
      <c r="E365" s="574"/>
      <c r="F365" s="574"/>
      <c r="G365" s="574"/>
      <c r="H365" s="314"/>
    </row>
    <row r="366" spans="2:8">
      <c r="B366" s="462" t="s">
        <v>1888</v>
      </c>
      <c r="C366" s="535"/>
      <c r="D366" s="536"/>
      <c r="E366" s="536"/>
      <c r="F366" s="536"/>
      <c r="G366" s="536"/>
      <c r="H366" s="537"/>
    </row>
    <row r="367" spans="2:8">
      <c r="B367" s="624" t="s">
        <v>1889</v>
      </c>
      <c r="C367" s="624"/>
      <c r="D367" s="624"/>
      <c r="E367" s="624"/>
      <c r="F367" s="624"/>
      <c r="G367" s="624"/>
      <c r="H367" s="624"/>
    </row>
    <row r="368" spans="2:8">
      <c r="B368" s="461" t="s">
        <v>1595</v>
      </c>
      <c r="C368" s="461"/>
      <c r="D368" s="461"/>
      <c r="E368" s="461"/>
      <c r="F368" s="461"/>
      <c r="G368" s="461"/>
      <c r="H368" s="286"/>
    </row>
    <row r="369" spans="2:8">
      <c r="B369" s="461" t="s">
        <v>1596</v>
      </c>
      <c r="C369" s="461"/>
      <c r="D369" s="461"/>
      <c r="E369" s="461"/>
      <c r="F369" s="461"/>
      <c r="G369" s="461"/>
      <c r="H369" s="286"/>
    </row>
    <row r="370" spans="2:8">
      <c r="B370" s="577"/>
      <c r="C370" s="577"/>
      <c r="D370" s="577"/>
      <c r="E370" s="577"/>
      <c r="F370" s="577"/>
      <c r="G370" s="577"/>
      <c r="H370" s="582"/>
    </row>
    <row r="371" spans="2:8">
      <c r="B371" s="631" t="s">
        <v>1890</v>
      </c>
      <c r="C371" s="631"/>
      <c r="D371" s="631"/>
      <c r="E371" s="631"/>
      <c r="F371" s="631"/>
      <c r="G371" s="631"/>
      <c r="H371" s="631"/>
    </row>
    <row r="372" spans="2:8">
      <c r="B372" s="461" t="s">
        <v>1597</v>
      </c>
      <c r="C372" s="461"/>
      <c r="D372" s="461"/>
      <c r="E372" s="461"/>
      <c r="F372" s="461"/>
      <c r="G372" s="461"/>
      <c r="H372" s="286"/>
    </row>
    <row r="373" spans="2:8">
      <c r="B373" s="461" t="s">
        <v>1598</v>
      </c>
      <c r="C373" s="461"/>
      <c r="D373" s="461"/>
      <c r="E373" s="461"/>
      <c r="F373" s="461"/>
      <c r="G373" s="461"/>
      <c r="H373" s="286"/>
    </row>
    <row r="374" spans="2:8">
      <c r="B374" s="461"/>
      <c r="C374" s="461"/>
      <c r="D374" s="461"/>
      <c r="E374" s="461"/>
      <c r="F374" s="461"/>
      <c r="G374" s="461"/>
      <c r="H374" s="286"/>
    </row>
    <row r="375" spans="2:8">
      <c r="B375" s="619" t="s">
        <v>598</v>
      </c>
      <c r="C375" s="621" t="s">
        <v>599</v>
      </c>
      <c r="D375" s="622"/>
      <c r="E375" s="622"/>
      <c r="F375" s="622"/>
      <c r="G375" s="622"/>
      <c r="H375" s="623"/>
    </row>
    <row r="376" spans="2:8">
      <c r="B376" s="620"/>
      <c r="C376" s="418" t="s">
        <v>541</v>
      </c>
      <c r="D376" s="384" t="s">
        <v>588</v>
      </c>
      <c r="E376" s="384" t="s">
        <v>589</v>
      </c>
      <c r="F376" s="384" t="s">
        <v>590</v>
      </c>
      <c r="G376" s="384" t="s">
        <v>591</v>
      </c>
      <c r="H376" s="384" t="s">
        <v>592</v>
      </c>
    </row>
    <row r="377" spans="2:8">
      <c r="B377" s="525" t="s">
        <v>1599</v>
      </c>
      <c r="C377" s="526" t="s">
        <v>1600</v>
      </c>
      <c r="D377" s="467">
        <v>53235</v>
      </c>
      <c r="E377" s="467">
        <v>55896</v>
      </c>
      <c r="F377" s="467">
        <v>58700</v>
      </c>
      <c r="G377" s="467">
        <v>61700</v>
      </c>
      <c r="H377" s="158">
        <v>62010</v>
      </c>
    </row>
    <row r="378" spans="2:8">
      <c r="B378" s="419" t="s">
        <v>1601</v>
      </c>
      <c r="C378" s="420"/>
      <c r="D378" s="468"/>
      <c r="E378" s="468"/>
      <c r="F378" s="468"/>
      <c r="G378" s="468"/>
      <c r="H378" s="161"/>
    </row>
    <row r="379" spans="2:8">
      <c r="B379" s="525" t="s">
        <v>1602</v>
      </c>
      <c r="C379" s="526" t="s">
        <v>546</v>
      </c>
      <c r="D379" s="467">
        <v>100</v>
      </c>
      <c r="E379" s="467">
        <v>100</v>
      </c>
      <c r="F379" s="467">
        <v>100</v>
      </c>
      <c r="G379" s="467">
        <v>100</v>
      </c>
      <c r="H379" s="467">
        <v>100</v>
      </c>
    </row>
    <row r="380" spans="2:8">
      <c r="B380" s="417" t="s">
        <v>1603</v>
      </c>
      <c r="C380" s="418"/>
      <c r="D380" s="471"/>
      <c r="E380" s="471"/>
      <c r="F380" s="471"/>
      <c r="G380" s="471"/>
      <c r="H380" s="471"/>
    </row>
    <row r="381" spans="2:8">
      <c r="B381" s="523" t="s">
        <v>1604</v>
      </c>
      <c r="C381" s="524" t="s">
        <v>546</v>
      </c>
      <c r="D381" s="466">
        <v>100</v>
      </c>
      <c r="E381" s="466">
        <v>100</v>
      </c>
      <c r="F381" s="466">
        <v>100</v>
      </c>
      <c r="G381" s="466">
        <v>100</v>
      </c>
      <c r="H381" s="466">
        <v>100</v>
      </c>
    </row>
    <row r="382" spans="2:8">
      <c r="B382" s="517" t="s">
        <v>593</v>
      </c>
      <c r="C382" s="518" t="s">
        <v>594</v>
      </c>
      <c r="D382" s="527">
        <f>+D383+D384</f>
        <v>34354925</v>
      </c>
      <c r="E382" s="262">
        <v>9231000</v>
      </c>
      <c r="F382" s="520">
        <f>+F383+F384</f>
        <v>0</v>
      </c>
      <c r="G382" s="520">
        <f>+G383+G384</f>
        <v>0</v>
      </c>
      <c r="H382" s="520">
        <f>+H383+H384</f>
        <v>0</v>
      </c>
    </row>
    <row r="383" spans="2:8">
      <c r="B383" s="517" t="s">
        <v>595</v>
      </c>
      <c r="C383" s="518" t="s">
        <v>594</v>
      </c>
      <c r="D383" s="527">
        <v>34354925</v>
      </c>
      <c r="E383" s="262">
        <v>9231000</v>
      </c>
      <c r="F383" s="520"/>
      <c r="G383" s="520"/>
      <c r="H383" s="204"/>
    </row>
    <row r="384" spans="2:8">
      <c r="B384" s="517" t="s">
        <v>596</v>
      </c>
      <c r="C384" s="518" t="s">
        <v>594</v>
      </c>
      <c r="D384" s="522"/>
      <c r="E384" s="522"/>
      <c r="F384" s="522"/>
      <c r="G384" s="522"/>
      <c r="H384" s="174"/>
    </row>
    <row r="385" spans="2:8">
      <c r="B385" s="539"/>
      <c r="C385" s="540"/>
      <c r="D385" s="541"/>
      <c r="E385" s="541"/>
      <c r="F385" s="541"/>
      <c r="G385" s="541"/>
      <c r="H385" s="254"/>
    </row>
    <row r="386" spans="2:8">
      <c r="B386" s="494"/>
      <c r="C386" s="153"/>
      <c r="D386" s="487"/>
      <c r="E386" s="487"/>
      <c r="F386" s="487"/>
      <c r="G386" s="487"/>
      <c r="H386" s="495"/>
    </row>
    <row r="387" spans="2:8">
      <c r="B387" s="494"/>
      <c r="C387" s="153"/>
      <c r="D387" s="487"/>
      <c r="E387" s="487"/>
      <c r="F387" s="487"/>
      <c r="G387" s="487"/>
      <c r="H387" s="495"/>
    </row>
    <row r="388" spans="2:8">
      <c r="B388" s="494"/>
      <c r="C388" s="153"/>
      <c r="D388" s="487"/>
      <c r="E388" s="487"/>
      <c r="F388" s="487"/>
      <c r="G388" s="487"/>
      <c r="H388" s="495"/>
    </row>
    <row r="389" spans="2:8">
      <c r="B389" s="494"/>
      <c r="C389" s="153"/>
      <c r="D389" s="487"/>
      <c r="E389" s="487"/>
      <c r="F389" s="487"/>
      <c r="G389" s="487"/>
      <c r="H389" s="495"/>
    </row>
    <row r="390" spans="2:8">
      <c r="B390" s="494"/>
      <c r="C390" s="153"/>
      <c r="D390" s="487"/>
      <c r="E390" s="487"/>
      <c r="F390" s="487"/>
      <c r="G390" s="487"/>
      <c r="H390" s="495"/>
    </row>
    <row r="391" spans="2:8">
      <c r="B391" s="494"/>
      <c r="C391" s="153"/>
      <c r="D391" s="487"/>
      <c r="E391" s="487"/>
      <c r="F391" s="487"/>
      <c r="G391" s="487"/>
      <c r="H391" s="495"/>
    </row>
    <row r="392" spans="2:8">
      <c r="B392" s="494"/>
      <c r="C392" s="153"/>
      <c r="D392" s="487"/>
      <c r="E392" s="487"/>
      <c r="F392" s="487"/>
      <c r="G392" s="487"/>
      <c r="H392" s="495"/>
    </row>
    <row r="393" spans="2:8">
      <c r="B393" s="494"/>
      <c r="C393" s="153"/>
      <c r="D393" s="487"/>
      <c r="E393" s="487"/>
      <c r="F393" s="487"/>
      <c r="G393" s="487"/>
      <c r="H393" s="495"/>
    </row>
    <row r="394" spans="2:8">
      <c r="B394" s="494"/>
      <c r="C394" s="153"/>
      <c r="D394" s="487"/>
      <c r="E394" s="487"/>
      <c r="F394" s="487"/>
      <c r="G394" s="487"/>
      <c r="H394" s="495"/>
    </row>
    <row r="395" spans="2:8">
      <c r="B395" s="494"/>
      <c r="C395" s="153"/>
      <c r="D395" s="487"/>
      <c r="E395" s="487"/>
      <c r="F395" s="487"/>
      <c r="G395" s="487"/>
      <c r="H395" s="495"/>
    </row>
    <row r="396" spans="2:8">
      <c r="B396" s="494"/>
      <c r="C396" s="153"/>
      <c r="D396" s="487"/>
      <c r="E396" s="487"/>
      <c r="F396" s="487"/>
      <c r="G396" s="487"/>
      <c r="H396" s="495"/>
    </row>
    <row r="397" spans="2:8">
      <c r="B397" s="494"/>
      <c r="C397" s="153"/>
      <c r="D397" s="487"/>
      <c r="E397" s="487"/>
      <c r="F397" s="487"/>
      <c r="G397" s="487"/>
      <c r="H397" s="495"/>
    </row>
    <row r="398" spans="2:8">
      <c r="B398" s="494"/>
      <c r="C398" s="153"/>
      <c r="D398" s="487"/>
      <c r="E398" s="487"/>
      <c r="F398" s="487"/>
      <c r="G398" s="487"/>
      <c r="H398" s="495"/>
    </row>
    <row r="399" spans="2:8">
      <c r="B399" s="494"/>
      <c r="C399" s="153"/>
      <c r="D399" s="487"/>
      <c r="E399" s="487"/>
      <c r="F399" s="487"/>
      <c r="G399" s="487"/>
      <c r="H399" s="495"/>
    </row>
    <row r="400" spans="2:8">
      <c r="B400" s="494"/>
      <c r="C400" s="153"/>
      <c r="D400" s="487"/>
      <c r="E400" s="487"/>
      <c r="F400" s="487"/>
      <c r="G400" s="487"/>
      <c r="H400" s="495"/>
    </row>
    <row r="401" spans="2:8">
      <c r="B401" s="494"/>
      <c r="C401" s="153"/>
      <c r="D401" s="487"/>
      <c r="E401" s="487"/>
      <c r="F401" s="487"/>
      <c r="G401" s="487"/>
      <c r="H401" s="495"/>
    </row>
    <row r="402" spans="2:8">
      <c r="B402" s="494"/>
      <c r="C402" s="153"/>
      <c r="D402" s="487"/>
      <c r="E402" s="487"/>
      <c r="F402" s="487"/>
      <c r="G402" s="487"/>
      <c r="H402" s="495"/>
    </row>
    <row r="403" spans="2:8">
      <c r="B403" s="494"/>
      <c r="C403" s="153"/>
      <c r="D403" s="487"/>
      <c r="E403" s="487"/>
      <c r="F403" s="487"/>
      <c r="G403" s="487"/>
      <c r="H403" s="495"/>
    </row>
    <row r="404" spans="2:8">
      <c r="B404" s="494"/>
      <c r="C404" s="153"/>
      <c r="D404" s="487"/>
      <c r="E404" s="487"/>
      <c r="F404" s="487"/>
      <c r="G404" s="487"/>
      <c r="H404" s="495"/>
    </row>
    <row r="405" spans="2:8">
      <c r="B405" s="494"/>
      <c r="C405" s="153"/>
      <c r="D405" s="487"/>
      <c r="E405" s="487"/>
      <c r="F405" s="487"/>
      <c r="G405" s="487"/>
      <c r="H405" s="495"/>
    </row>
    <row r="406" spans="2:8">
      <c r="B406" s="494"/>
      <c r="C406" s="153"/>
      <c r="D406" s="487"/>
      <c r="E406" s="487"/>
      <c r="F406" s="487"/>
      <c r="G406" s="487"/>
      <c r="H406" s="495"/>
    </row>
    <row r="407" spans="2:8">
      <c r="B407" s="494"/>
      <c r="C407" s="153"/>
      <c r="D407" s="487"/>
      <c r="E407" s="487"/>
      <c r="F407" s="487"/>
      <c r="G407" s="487"/>
      <c r="H407" s="495"/>
    </row>
    <row r="408" spans="2:8">
      <c r="B408" s="494"/>
      <c r="C408" s="153"/>
      <c r="D408" s="487"/>
      <c r="E408" s="487"/>
      <c r="F408" s="487"/>
      <c r="G408" s="487"/>
      <c r="H408" s="495"/>
    </row>
    <row r="409" spans="2:8">
      <c r="B409" s="494"/>
      <c r="C409" s="153"/>
      <c r="D409" s="487"/>
      <c r="E409" s="487"/>
      <c r="F409" s="487"/>
      <c r="G409" s="487"/>
      <c r="H409" s="495"/>
    </row>
    <row r="410" spans="2:8">
      <c r="B410" s="494"/>
      <c r="C410" s="153"/>
      <c r="D410" s="487"/>
      <c r="E410" s="487"/>
      <c r="F410" s="487"/>
      <c r="G410" s="487"/>
      <c r="H410" s="495"/>
    </row>
    <row r="411" spans="2:8">
      <c r="B411" s="494"/>
      <c r="C411" s="153"/>
      <c r="D411" s="487"/>
      <c r="E411" s="487"/>
      <c r="F411" s="487"/>
      <c r="G411" s="487"/>
      <c r="H411" s="495"/>
    </row>
    <row r="412" spans="2:8">
      <c r="B412" s="494"/>
      <c r="C412" s="153"/>
      <c r="D412" s="487"/>
      <c r="E412" s="487"/>
      <c r="F412" s="487"/>
      <c r="G412" s="487"/>
      <c r="H412" s="495"/>
    </row>
    <row r="413" spans="2:8">
      <c r="B413" s="494"/>
      <c r="C413" s="153"/>
      <c r="D413" s="487"/>
      <c r="E413" s="487"/>
      <c r="F413" s="487"/>
      <c r="G413" s="487"/>
      <c r="H413" s="495"/>
    </row>
    <row r="414" spans="2:8">
      <c r="B414" s="462" t="s">
        <v>1891</v>
      </c>
      <c r="C414" s="535"/>
      <c r="D414" s="536"/>
      <c r="E414" s="536"/>
      <c r="F414" s="536"/>
      <c r="G414" s="536"/>
      <c r="H414" s="537"/>
    </row>
    <row r="415" spans="2:8">
      <c r="B415" s="624" t="s">
        <v>1892</v>
      </c>
      <c r="C415" s="624"/>
      <c r="D415" s="624"/>
      <c r="E415" s="624"/>
      <c r="F415" s="624"/>
      <c r="G415" s="624"/>
      <c r="H415" s="624"/>
    </row>
    <row r="416" spans="2:8">
      <c r="B416" s="461" t="s">
        <v>1605</v>
      </c>
      <c r="C416" s="461"/>
      <c r="D416" s="461"/>
      <c r="E416" s="461"/>
      <c r="F416" s="461"/>
      <c r="G416" s="461"/>
      <c r="H416" s="286"/>
    </row>
    <row r="417" spans="2:8">
      <c r="B417" s="577"/>
      <c r="C417" s="577"/>
      <c r="D417" s="577"/>
      <c r="E417" s="577"/>
      <c r="F417" s="577"/>
      <c r="G417" s="577"/>
      <c r="H417" s="582"/>
    </row>
    <row r="418" spans="2:8">
      <c r="B418" s="461" t="s">
        <v>1893</v>
      </c>
      <c r="C418" s="461"/>
      <c r="D418" s="461"/>
      <c r="E418" s="461"/>
      <c r="F418" s="461"/>
      <c r="G418" s="461"/>
      <c r="H418" s="286"/>
    </row>
    <row r="419" spans="2:8">
      <c r="B419" s="461" t="s">
        <v>1766</v>
      </c>
      <c r="C419" s="461"/>
      <c r="D419" s="461"/>
      <c r="E419" s="461"/>
      <c r="F419" s="461"/>
      <c r="G419" s="461"/>
      <c r="H419" s="286"/>
    </row>
    <row r="420" spans="2:8">
      <c r="B420" s="464"/>
      <c r="C420" s="461"/>
      <c r="D420" s="461"/>
      <c r="E420" s="461"/>
      <c r="F420" s="461"/>
      <c r="G420" s="461"/>
      <c r="H420" s="286"/>
    </row>
    <row r="421" spans="2:8">
      <c r="B421" s="625" t="s">
        <v>598</v>
      </c>
      <c r="C421" s="625" t="s">
        <v>599</v>
      </c>
      <c r="D421" s="625"/>
      <c r="E421" s="625"/>
      <c r="F421" s="625"/>
      <c r="G421" s="625"/>
      <c r="H421" s="625"/>
    </row>
    <row r="422" spans="2:8">
      <c r="B422" s="625"/>
      <c r="C422" s="418" t="s">
        <v>541</v>
      </c>
      <c r="D422" s="384" t="s">
        <v>588</v>
      </c>
      <c r="E422" s="384" t="s">
        <v>589</v>
      </c>
      <c r="F422" s="384" t="s">
        <v>590</v>
      </c>
      <c r="G422" s="384" t="s">
        <v>591</v>
      </c>
      <c r="H422" s="384" t="s">
        <v>592</v>
      </c>
    </row>
    <row r="423" spans="2:8">
      <c r="B423" s="274" t="s">
        <v>1606</v>
      </c>
      <c r="C423" s="381" t="s">
        <v>671</v>
      </c>
      <c r="D423" s="158">
        <v>7600</v>
      </c>
      <c r="E423" s="158">
        <v>8360</v>
      </c>
      <c r="F423" s="158">
        <v>9200</v>
      </c>
      <c r="G423" s="158">
        <v>10120</v>
      </c>
      <c r="H423" s="158">
        <v>10120</v>
      </c>
    </row>
    <row r="424" spans="2:8">
      <c r="B424" s="275"/>
      <c r="C424" s="276" t="s">
        <v>1607</v>
      </c>
      <c r="D424" s="160"/>
      <c r="E424" s="160"/>
      <c r="F424" s="160"/>
      <c r="G424" s="160"/>
      <c r="H424" s="160"/>
    </row>
    <row r="425" spans="2:8">
      <c r="B425" s="274" t="s">
        <v>1608</v>
      </c>
      <c r="C425" s="381" t="s">
        <v>671</v>
      </c>
      <c r="D425" s="158">
        <v>34585</v>
      </c>
      <c r="E425" s="158">
        <v>38045</v>
      </c>
      <c r="F425" s="158">
        <v>41850</v>
      </c>
      <c r="G425" s="158">
        <v>46035</v>
      </c>
      <c r="H425" s="158">
        <v>50600</v>
      </c>
    </row>
    <row r="426" spans="2:8">
      <c r="B426" s="275"/>
      <c r="C426" s="276" t="s">
        <v>1607</v>
      </c>
      <c r="D426" s="492"/>
      <c r="E426" s="492"/>
      <c r="F426" s="492"/>
      <c r="G426" s="492"/>
      <c r="H426" s="492"/>
    </row>
    <row r="427" spans="2:8">
      <c r="B427" s="274" t="s">
        <v>1609</v>
      </c>
      <c r="C427" s="381" t="s">
        <v>671</v>
      </c>
      <c r="D427" s="158">
        <v>34585</v>
      </c>
      <c r="E427" s="158">
        <v>38045</v>
      </c>
      <c r="F427" s="158">
        <v>41850</v>
      </c>
      <c r="G427" s="158">
        <v>46035</v>
      </c>
      <c r="H427" s="158">
        <v>50600</v>
      </c>
    </row>
    <row r="428" spans="2:8">
      <c r="B428" s="275"/>
      <c r="C428" s="276" t="s">
        <v>1607</v>
      </c>
      <c r="D428" s="492"/>
      <c r="E428" s="492"/>
      <c r="F428" s="492"/>
      <c r="G428" s="492"/>
      <c r="H428" s="492"/>
    </row>
    <row r="429" spans="2:8">
      <c r="B429" s="425" t="s">
        <v>1610</v>
      </c>
      <c r="C429" s="426" t="s">
        <v>1611</v>
      </c>
      <c r="D429" s="466">
        <v>794125</v>
      </c>
      <c r="E429" s="466">
        <v>873540</v>
      </c>
      <c r="F429" s="466">
        <v>960895</v>
      </c>
      <c r="G429" s="466">
        <v>1056985</v>
      </c>
      <c r="H429" s="159">
        <v>1160000</v>
      </c>
    </row>
    <row r="430" spans="2:8">
      <c r="B430" s="421" t="s">
        <v>1612</v>
      </c>
      <c r="C430" s="422" t="s">
        <v>670</v>
      </c>
      <c r="D430" s="467">
        <v>2640</v>
      </c>
      <c r="E430" s="467">
        <v>2905</v>
      </c>
      <c r="F430" s="467">
        <v>3200</v>
      </c>
      <c r="G430" s="467">
        <v>3520</v>
      </c>
      <c r="H430" s="158">
        <v>3800</v>
      </c>
    </row>
    <row r="431" spans="2:8">
      <c r="B431" s="425" t="s">
        <v>1613</v>
      </c>
      <c r="C431" s="426" t="s">
        <v>670</v>
      </c>
      <c r="D431" s="470" t="s">
        <v>1614</v>
      </c>
      <c r="E431" s="470" t="s">
        <v>1615</v>
      </c>
      <c r="F431" s="470" t="s">
        <v>1616</v>
      </c>
      <c r="G431" s="470" t="s">
        <v>1617</v>
      </c>
      <c r="H431" s="493" t="s">
        <v>1617</v>
      </c>
    </row>
    <row r="432" spans="2:8">
      <c r="B432" s="425" t="s">
        <v>1618</v>
      </c>
      <c r="C432" s="426" t="s">
        <v>1619</v>
      </c>
      <c r="D432" s="466">
        <v>580</v>
      </c>
      <c r="E432" s="466">
        <v>640</v>
      </c>
      <c r="F432" s="466">
        <v>705</v>
      </c>
      <c r="G432" s="466">
        <v>780</v>
      </c>
      <c r="H432" s="159">
        <v>780</v>
      </c>
    </row>
    <row r="433" spans="2:8">
      <c r="B433" s="425" t="s">
        <v>1620</v>
      </c>
      <c r="C433" s="426" t="s">
        <v>670</v>
      </c>
      <c r="D433" s="470" t="s">
        <v>1621</v>
      </c>
      <c r="E433" s="470" t="s">
        <v>1622</v>
      </c>
      <c r="F433" s="470" t="s">
        <v>1623</v>
      </c>
      <c r="G433" s="470" t="s">
        <v>1624</v>
      </c>
      <c r="H433" s="493" t="s">
        <v>1624</v>
      </c>
    </row>
    <row r="434" spans="2:8">
      <c r="B434" s="427" t="s">
        <v>593</v>
      </c>
      <c r="C434" s="428" t="s">
        <v>594</v>
      </c>
      <c r="D434" s="472">
        <f>+D435+D436</f>
        <v>19644025</v>
      </c>
      <c r="E434" s="262">
        <v>8634700</v>
      </c>
      <c r="F434" s="473">
        <f>+F435+F436</f>
        <v>0</v>
      </c>
      <c r="G434" s="473">
        <f>+G435+G436</f>
        <v>0</v>
      </c>
      <c r="H434" s="473">
        <f>+H435+H436</f>
        <v>0</v>
      </c>
    </row>
    <row r="435" spans="2:8">
      <c r="B435" s="427" t="s">
        <v>595</v>
      </c>
      <c r="C435" s="428" t="s">
        <v>594</v>
      </c>
      <c r="D435" s="472">
        <v>19644025</v>
      </c>
      <c r="E435" s="262">
        <v>8634700</v>
      </c>
      <c r="F435" s="473"/>
      <c r="G435" s="473"/>
      <c r="H435" s="474"/>
    </row>
    <row r="436" spans="2:8">
      <c r="B436" s="427" t="s">
        <v>596</v>
      </c>
      <c r="C436" s="428" t="s">
        <v>594</v>
      </c>
      <c r="D436" s="432"/>
      <c r="E436" s="432"/>
      <c r="F436" s="432"/>
      <c r="G436" s="432"/>
      <c r="H436" s="283"/>
    </row>
    <row r="437" spans="2:8">
      <c r="B437" s="494"/>
      <c r="C437" s="153"/>
      <c r="D437" s="487"/>
      <c r="E437" s="487"/>
      <c r="F437" s="487"/>
      <c r="G437" s="487"/>
      <c r="H437" s="495"/>
    </row>
    <row r="438" spans="2:8">
      <c r="B438" s="494"/>
      <c r="C438" s="153"/>
      <c r="D438" s="487"/>
      <c r="E438" s="487"/>
      <c r="F438" s="487"/>
      <c r="G438" s="487"/>
      <c r="H438" s="495"/>
    </row>
    <row r="439" spans="2:8">
      <c r="B439" s="494"/>
      <c r="C439" s="153"/>
      <c r="D439" s="487"/>
      <c r="E439" s="487"/>
      <c r="F439" s="487"/>
      <c r="G439" s="487"/>
      <c r="H439" s="495"/>
    </row>
    <row r="440" spans="2:8">
      <c r="B440" s="494"/>
      <c r="C440" s="153"/>
      <c r="D440" s="487"/>
      <c r="E440" s="487"/>
      <c r="F440" s="487"/>
      <c r="G440" s="487"/>
      <c r="H440" s="495"/>
    </row>
    <row r="441" spans="2:8">
      <c r="B441" s="494"/>
      <c r="C441" s="153"/>
      <c r="D441" s="487"/>
      <c r="E441" s="487"/>
      <c r="F441" s="487"/>
      <c r="G441" s="487"/>
      <c r="H441" s="495"/>
    </row>
    <row r="442" spans="2:8">
      <c r="B442" s="494"/>
      <c r="C442" s="153"/>
      <c r="D442" s="487"/>
      <c r="E442" s="487"/>
      <c r="F442" s="487"/>
      <c r="G442" s="487"/>
      <c r="H442" s="495"/>
    </row>
    <row r="443" spans="2:8">
      <c r="B443" s="494"/>
      <c r="C443" s="153"/>
      <c r="D443" s="487"/>
      <c r="E443" s="487"/>
      <c r="F443" s="487"/>
      <c r="G443" s="487"/>
      <c r="H443" s="495"/>
    </row>
    <row r="444" spans="2:8">
      <c r="B444" s="494"/>
      <c r="C444" s="153"/>
      <c r="D444" s="487"/>
      <c r="E444" s="487"/>
      <c r="F444" s="487"/>
      <c r="G444" s="487"/>
      <c r="H444" s="495"/>
    </row>
    <row r="445" spans="2:8">
      <c r="B445" s="494"/>
      <c r="C445" s="153"/>
      <c r="D445" s="487"/>
      <c r="E445" s="487"/>
      <c r="F445" s="487"/>
      <c r="G445" s="487"/>
      <c r="H445" s="495"/>
    </row>
    <row r="446" spans="2:8">
      <c r="B446" s="494"/>
      <c r="C446" s="153"/>
      <c r="D446" s="487"/>
      <c r="E446" s="487"/>
      <c r="F446" s="487"/>
      <c r="G446" s="487"/>
      <c r="H446" s="495"/>
    </row>
    <row r="447" spans="2:8">
      <c r="B447" s="494"/>
      <c r="C447" s="153"/>
      <c r="D447" s="487"/>
      <c r="E447" s="487"/>
      <c r="F447" s="487"/>
      <c r="G447" s="487"/>
      <c r="H447" s="495"/>
    </row>
    <row r="448" spans="2:8">
      <c r="B448" s="494"/>
      <c r="C448" s="153"/>
      <c r="D448" s="487"/>
      <c r="E448" s="487"/>
      <c r="F448" s="487"/>
      <c r="G448" s="487"/>
      <c r="H448" s="495"/>
    </row>
    <row r="449" spans="2:8">
      <c r="B449" s="494"/>
      <c r="C449" s="153"/>
      <c r="D449" s="487"/>
      <c r="E449" s="487"/>
      <c r="F449" s="487"/>
      <c r="G449" s="487"/>
      <c r="H449" s="495"/>
    </row>
    <row r="450" spans="2:8">
      <c r="B450" s="494"/>
      <c r="C450" s="153"/>
      <c r="D450" s="487"/>
      <c r="E450" s="487"/>
      <c r="F450" s="487"/>
      <c r="G450" s="487"/>
      <c r="H450" s="495"/>
    </row>
    <row r="451" spans="2:8">
      <c r="B451" s="494"/>
      <c r="C451" s="153"/>
      <c r="D451" s="487"/>
      <c r="E451" s="487"/>
      <c r="F451" s="487"/>
      <c r="G451" s="487"/>
      <c r="H451" s="495"/>
    </row>
    <row r="452" spans="2:8">
      <c r="B452" s="494"/>
      <c r="C452" s="153"/>
      <c r="D452" s="487"/>
      <c r="E452" s="487"/>
      <c r="F452" s="487"/>
      <c r="G452" s="487"/>
      <c r="H452" s="495"/>
    </row>
    <row r="453" spans="2:8">
      <c r="B453" s="494"/>
      <c r="C453" s="153"/>
      <c r="D453" s="487"/>
      <c r="E453" s="487"/>
      <c r="F453" s="487"/>
      <c r="G453" s="487"/>
      <c r="H453" s="495"/>
    </row>
    <row r="454" spans="2:8">
      <c r="B454" s="494"/>
      <c r="C454" s="153"/>
      <c r="D454" s="487"/>
      <c r="E454" s="487"/>
      <c r="F454" s="487"/>
      <c r="G454" s="487"/>
      <c r="H454" s="495"/>
    </row>
    <row r="455" spans="2:8">
      <c r="B455" s="494"/>
      <c r="C455" s="153"/>
      <c r="D455" s="487"/>
      <c r="E455" s="487"/>
      <c r="F455" s="487"/>
      <c r="G455" s="487"/>
      <c r="H455" s="495"/>
    </row>
    <row r="456" spans="2:8">
      <c r="B456" s="494"/>
      <c r="C456" s="153"/>
      <c r="D456" s="487"/>
      <c r="E456" s="487"/>
      <c r="F456" s="487"/>
      <c r="G456" s="487"/>
      <c r="H456" s="495"/>
    </row>
    <row r="457" spans="2:8">
      <c r="B457" s="494"/>
      <c r="C457" s="153"/>
      <c r="D457" s="487"/>
      <c r="E457" s="487"/>
      <c r="F457" s="487"/>
      <c r="G457" s="487"/>
      <c r="H457" s="495"/>
    </row>
    <row r="458" spans="2:8">
      <c r="B458" s="494"/>
      <c r="C458" s="153"/>
      <c r="D458" s="487"/>
      <c r="E458" s="487"/>
      <c r="F458" s="487"/>
      <c r="G458" s="487"/>
      <c r="H458" s="495"/>
    </row>
    <row r="459" spans="2:8">
      <c r="B459" s="494"/>
      <c r="C459" s="153"/>
      <c r="D459" s="487"/>
      <c r="E459" s="487"/>
      <c r="F459" s="487"/>
      <c r="G459" s="487"/>
      <c r="H459" s="495"/>
    </row>
    <row r="460" spans="2:8">
      <c r="B460" s="494"/>
      <c r="C460" s="153"/>
      <c r="D460" s="487"/>
      <c r="E460" s="487"/>
      <c r="F460" s="487"/>
      <c r="G460" s="487"/>
      <c r="H460" s="495"/>
    </row>
    <row r="461" spans="2:8">
      <c r="B461" s="494"/>
      <c r="C461" s="153"/>
      <c r="D461" s="487"/>
      <c r="E461" s="487"/>
      <c r="F461" s="487"/>
      <c r="G461" s="487"/>
      <c r="H461" s="495"/>
    </row>
    <row r="462" spans="2:8">
      <c r="B462" s="462" t="s">
        <v>1768</v>
      </c>
      <c r="C462" s="535"/>
      <c r="D462" s="536"/>
      <c r="E462" s="536"/>
      <c r="F462" s="536"/>
      <c r="G462" s="462" t="s">
        <v>1767</v>
      </c>
      <c r="H462" s="537"/>
    </row>
    <row r="463" spans="2:8">
      <c r="B463" s="314" t="s">
        <v>1894</v>
      </c>
      <c r="C463" s="286"/>
      <c r="D463" s="286"/>
      <c r="E463" s="286"/>
      <c r="F463" s="286"/>
      <c r="G463" s="286"/>
      <c r="H463" s="286"/>
    </row>
    <row r="464" spans="2:8">
      <c r="B464" s="314" t="s">
        <v>1818</v>
      </c>
      <c r="C464" s="286"/>
      <c r="D464" s="286"/>
      <c r="E464" s="286"/>
      <c r="F464" s="286"/>
      <c r="G464" s="286"/>
      <c r="H464" s="286"/>
    </row>
    <row r="465" spans="2:8">
      <c r="B465" s="314"/>
      <c r="C465" s="582"/>
      <c r="D465" s="582"/>
      <c r="E465" s="582"/>
      <c r="F465" s="582"/>
      <c r="G465" s="582"/>
      <c r="H465" s="582"/>
    </row>
    <row r="466" spans="2:8">
      <c r="B466" s="629" t="s">
        <v>1819</v>
      </c>
      <c r="C466" s="629"/>
      <c r="D466" s="629"/>
      <c r="E466" s="629"/>
      <c r="F466" s="629"/>
      <c r="G466" s="629"/>
      <c r="H466" s="629"/>
    </row>
    <row r="467" spans="2:8">
      <c r="B467" s="380" t="s">
        <v>1820</v>
      </c>
      <c r="C467" s="380"/>
      <c r="D467" s="380"/>
      <c r="E467" s="380"/>
      <c r="F467" s="380"/>
      <c r="G467" s="380"/>
      <c r="H467" s="380"/>
    </row>
    <row r="468" spans="2:8">
      <c r="B468" s="576"/>
      <c r="C468" s="576"/>
      <c r="D468" s="576"/>
      <c r="E468" s="576"/>
      <c r="F468" s="576"/>
      <c r="G468" s="576"/>
      <c r="H468" s="576"/>
    </row>
    <row r="469" spans="2:8">
      <c r="B469" s="315" t="s">
        <v>1821</v>
      </c>
      <c r="C469" s="303"/>
      <c r="D469" s="303"/>
      <c r="E469" s="303"/>
      <c r="F469" s="303"/>
      <c r="G469" s="303"/>
      <c r="H469" s="303"/>
    </row>
    <row r="470" spans="2:8">
      <c r="B470" s="303" t="s">
        <v>1822</v>
      </c>
      <c r="C470" s="303"/>
      <c r="D470" s="303"/>
      <c r="E470" s="303"/>
      <c r="F470" s="303"/>
      <c r="G470" s="303"/>
      <c r="H470" s="303"/>
    </row>
    <row r="471" spans="2:8">
      <c r="B471" s="271" t="s">
        <v>964</v>
      </c>
      <c r="C471" s="272"/>
      <c r="D471" s="273"/>
      <c r="E471" s="531"/>
      <c r="F471" s="531"/>
      <c r="G471" s="531"/>
      <c r="H471" s="531"/>
    </row>
    <row r="472" spans="2:8">
      <c r="B472" s="271" t="s">
        <v>677</v>
      </c>
      <c r="C472" s="322">
        <v>470700</v>
      </c>
      <c r="D472" s="271" t="s">
        <v>594</v>
      </c>
      <c r="E472" s="531"/>
      <c r="F472" s="531"/>
      <c r="G472" s="531"/>
      <c r="H472" s="531"/>
    </row>
    <row r="473" spans="2:8">
      <c r="B473" s="286"/>
      <c r="C473" s="286"/>
      <c r="D473" s="286"/>
      <c r="E473" s="530"/>
      <c r="F473" s="530"/>
      <c r="G473" s="530"/>
      <c r="H473" s="530"/>
    </row>
    <row r="474" spans="2:8">
      <c r="B474" s="644" t="s">
        <v>598</v>
      </c>
      <c r="C474" s="632" t="s">
        <v>599</v>
      </c>
      <c r="D474" s="633"/>
      <c r="E474" s="633"/>
      <c r="F474" s="633"/>
      <c r="G474" s="633"/>
      <c r="H474" s="634"/>
    </row>
    <row r="475" spans="2:8">
      <c r="B475" s="645"/>
      <c r="C475" s="382" t="s">
        <v>541</v>
      </c>
      <c r="D475" s="332" t="s">
        <v>588</v>
      </c>
      <c r="E475" s="332" t="s">
        <v>589</v>
      </c>
      <c r="F475" s="332" t="s">
        <v>590</v>
      </c>
      <c r="G475" s="332" t="s">
        <v>591</v>
      </c>
      <c r="H475" s="332" t="s">
        <v>592</v>
      </c>
    </row>
    <row r="476" spans="2:8">
      <c r="B476" s="274" t="s">
        <v>1823</v>
      </c>
      <c r="C476" s="381" t="s">
        <v>546</v>
      </c>
      <c r="D476" s="158"/>
      <c r="E476" s="158">
        <v>80</v>
      </c>
      <c r="F476" s="158"/>
      <c r="G476" s="158"/>
      <c r="H476" s="158"/>
    </row>
    <row r="477" spans="2:8">
      <c r="B477" s="275" t="s">
        <v>1824</v>
      </c>
      <c r="C477" s="276"/>
      <c r="D477" s="160"/>
      <c r="E477" s="160"/>
      <c r="F477" s="160"/>
      <c r="G477" s="160"/>
      <c r="H477" s="160"/>
    </row>
    <row r="478" spans="2:8">
      <c r="B478" s="323" t="s">
        <v>593</v>
      </c>
      <c r="C478" s="324" t="s">
        <v>594</v>
      </c>
      <c r="D478" s="194"/>
      <c r="E478" s="262">
        <v>470700</v>
      </c>
      <c r="F478" s="173">
        <f>+F479+F480</f>
        <v>0</v>
      </c>
      <c r="G478" s="173">
        <f>+G479+G480</f>
        <v>0</v>
      </c>
      <c r="H478" s="173">
        <v>0</v>
      </c>
    </row>
    <row r="479" spans="2:8">
      <c r="B479" s="323" t="s">
        <v>595</v>
      </c>
      <c r="C479" s="324" t="s">
        <v>594</v>
      </c>
      <c r="D479" s="194"/>
      <c r="E479" s="262">
        <v>470700</v>
      </c>
      <c r="F479" s="173"/>
      <c r="G479" s="173"/>
      <c r="H479" s="173"/>
    </row>
    <row r="480" spans="2:8">
      <c r="B480" s="323" t="s">
        <v>596</v>
      </c>
      <c r="C480" s="324" t="s">
        <v>594</v>
      </c>
      <c r="D480" s="283"/>
      <c r="E480" s="283"/>
      <c r="F480" s="283"/>
      <c r="G480" s="283"/>
      <c r="H480" s="283"/>
    </row>
    <row r="481" spans="2:8">
      <c r="B481" s="545"/>
      <c r="C481" s="546"/>
      <c r="D481" s="547"/>
      <c r="E481" s="547"/>
      <c r="F481" s="547"/>
      <c r="G481" s="547"/>
      <c r="H481" s="547"/>
    </row>
    <row r="482" spans="2:8">
      <c r="B482" s="545"/>
      <c r="C482" s="546"/>
      <c r="D482" s="547"/>
      <c r="E482" s="547"/>
      <c r="F482" s="547"/>
      <c r="G482" s="547"/>
      <c r="H482" s="547"/>
    </row>
    <row r="483" spans="2:8">
      <c r="B483" s="545"/>
      <c r="C483" s="546"/>
      <c r="D483" s="547"/>
      <c r="E483" s="547"/>
      <c r="F483" s="547"/>
      <c r="G483" s="547"/>
      <c r="H483" s="547"/>
    </row>
    <row r="484" spans="2:8">
      <c r="B484" s="545"/>
      <c r="C484" s="546"/>
      <c r="D484" s="547"/>
      <c r="E484" s="547"/>
      <c r="F484" s="547"/>
      <c r="G484" s="547"/>
      <c r="H484" s="547"/>
    </row>
    <row r="485" spans="2:8">
      <c r="B485" s="545"/>
      <c r="C485" s="546"/>
      <c r="D485" s="547"/>
      <c r="E485" s="547"/>
      <c r="F485" s="547"/>
      <c r="G485" s="547"/>
      <c r="H485" s="547"/>
    </row>
    <row r="486" spans="2:8">
      <c r="B486" s="545"/>
      <c r="C486" s="546"/>
      <c r="D486" s="547"/>
      <c r="E486" s="547"/>
      <c r="F486" s="547"/>
      <c r="G486" s="547"/>
      <c r="H486" s="547"/>
    </row>
    <row r="487" spans="2:8">
      <c r="B487" s="545"/>
      <c r="C487" s="546"/>
      <c r="D487" s="547"/>
      <c r="E487" s="547"/>
      <c r="F487" s="547"/>
      <c r="G487" s="547"/>
      <c r="H487" s="547"/>
    </row>
    <row r="488" spans="2:8">
      <c r="B488" s="545"/>
      <c r="C488" s="546"/>
      <c r="D488" s="547"/>
      <c r="E488" s="547"/>
      <c r="F488" s="547"/>
      <c r="G488" s="547"/>
      <c r="H488" s="547"/>
    </row>
    <row r="489" spans="2:8">
      <c r="B489" s="545"/>
      <c r="C489" s="546"/>
      <c r="D489" s="547"/>
      <c r="E489" s="547"/>
      <c r="F489" s="547"/>
      <c r="G489" s="547"/>
      <c r="H489" s="547"/>
    </row>
    <row r="490" spans="2:8">
      <c r="B490" s="545"/>
      <c r="C490" s="546"/>
      <c r="D490" s="547"/>
      <c r="E490" s="547"/>
      <c r="F490" s="547"/>
      <c r="G490" s="547"/>
      <c r="H490" s="547"/>
    </row>
    <row r="491" spans="2:8">
      <c r="B491" s="545"/>
      <c r="C491" s="546"/>
      <c r="D491" s="547"/>
      <c r="E491" s="547"/>
      <c r="F491" s="547"/>
      <c r="G491" s="547"/>
      <c r="H491" s="547"/>
    </row>
    <row r="492" spans="2:8">
      <c r="B492" s="545"/>
      <c r="C492" s="546"/>
      <c r="D492" s="547"/>
      <c r="E492" s="547"/>
      <c r="F492" s="547"/>
      <c r="G492" s="547"/>
      <c r="H492" s="547"/>
    </row>
    <row r="493" spans="2:8">
      <c r="B493" s="545"/>
      <c r="C493" s="546"/>
      <c r="D493" s="547"/>
      <c r="E493" s="547"/>
      <c r="F493" s="547"/>
      <c r="G493" s="547"/>
      <c r="H493" s="547"/>
    </row>
    <row r="494" spans="2:8">
      <c r="B494" s="545"/>
      <c r="C494" s="546"/>
      <c r="D494" s="547"/>
      <c r="E494" s="547"/>
      <c r="F494" s="547"/>
      <c r="G494" s="547"/>
      <c r="H494" s="547"/>
    </row>
    <row r="495" spans="2:8">
      <c r="B495" s="545"/>
      <c r="C495" s="546"/>
      <c r="D495" s="547"/>
      <c r="E495" s="547"/>
      <c r="F495" s="547"/>
      <c r="G495" s="547"/>
      <c r="H495" s="547"/>
    </row>
    <row r="496" spans="2:8">
      <c r="B496" s="545"/>
      <c r="C496" s="546"/>
      <c r="D496" s="547"/>
      <c r="E496" s="547"/>
      <c r="F496" s="547"/>
      <c r="G496" s="547"/>
      <c r="H496" s="547"/>
    </row>
    <row r="497" spans="2:8">
      <c r="B497" s="545"/>
      <c r="C497" s="546"/>
      <c r="D497" s="547"/>
      <c r="E497" s="547"/>
      <c r="F497" s="547"/>
      <c r="G497" s="547"/>
      <c r="H497" s="547"/>
    </row>
    <row r="498" spans="2:8">
      <c r="B498" s="545"/>
      <c r="C498" s="546"/>
      <c r="D498" s="547"/>
      <c r="E498" s="547"/>
      <c r="F498" s="547"/>
      <c r="G498" s="547"/>
      <c r="H498" s="547"/>
    </row>
    <row r="499" spans="2:8">
      <c r="B499" s="545"/>
      <c r="C499" s="546"/>
      <c r="D499" s="547"/>
      <c r="E499" s="547"/>
      <c r="F499" s="547"/>
      <c r="G499" s="547"/>
      <c r="H499" s="547"/>
    </row>
    <row r="500" spans="2:8">
      <c r="B500" s="545"/>
      <c r="C500" s="546"/>
      <c r="D500" s="547"/>
      <c r="E500" s="547"/>
      <c r="F500" s="547"/>
      <c r="G500" s="547"/>
      <c r="H500" s="547"/>
    </row>
    <row r="501" spans="2:8">
      <c r="B501" s="545"/>
      <c r="C501" s="546"/>
      <c r="D501" s="547"/>
      <c r="E501" s="547"/>
      <c r="F501" s="547"/>
      <c r="G501" s="547"/>
      <c r="H501" s="547"/>
    </row>
    <row r="502" spans="2:8">
      <c r="B502" s="545"/>
      <c r="C502" s="546"/>
      <c r="D502" s="547"/>
      <c r="E502" s="547"/>
      <c r="F502" s="547"/>
      <c r="G502" s="547"/>
      <c r="H502" s="547"/>
    </row>
    <row r="503" spans="2:8">
      <c r="B503" s="545"/>
      <c r="C503" s="546"/>
      <c r="D503" s="547"/>
      <c r="E503" s="547"/>
      <c r="F503" s="547"/>
      <c r="G503" s="547"/>
      <c r="H503" s="547"/>
    </row>
    <row r="504" spans="2:8">
      <c r="B504" s="545"/>
      <c r="C504" s="546"/>
      <c r="D504" s="547"/>
      <c r="E504" s="547"/>
      <c r="F504" s="547"/>
      <c r="G504" s="547"/>
      <c r="H504" s="547"/>
    </row>
    <row r="505" spans="2:8">
      <c r="B505" s="545"/>
      <c r="C505" s="546"/>
      <c r="D505" s="547"/>
      <c r="E505" s="547"/>
      <c r="F505" s="547"/>
      <c r="G505" s="547"/>
      <c r="H505" s="547"/>
    </row>
    <row r="506" spans="2:8">
      <c r="B506" s="545"/>
      <c r="C506" s="546"/>
      <c r="D506" s="547"/>
      <c r="E506" s="547"/>
      <c r="F506" s="547"/>
      <c r="G506" s="547"/>
      <c r="H506" s="547"/>
    </row>
    <row r="507" spans="2:8">
      <c r="B507" s="545"/>
      <c r="C507" s="546"/>
      <c r="D507" s="547"/>
      <c r="E507" s="547"/>
      <c r="F507" s="547"/>
      <c r="G507" s="547"/>
      <c r="H507" s="547"/>
    </row>
    <row r="508" spans="2:8">
      <c r="B508" s="545"/>
      <c r="C508" s="546"/>
      <c r="D508" s="547"/>
      <c r="E508" s="547"/>
      <c r="F508" s="547"/>
      <c r="G508" s="547"/>
      <c r="H508" s="547"/>
    </row>
    <row r="509" spans="2:8">
      <c r="B509" s="545"/>
      <c r="C509" s="546"/>
      <c r="D509" s="547"/>
      <c r="E509" s="547"/>
      <c r="F509" s="547"/>
      <c r="G509" s="547"/>
      <c r="H509" s="547"/>
    </row>
    <row r="510" spans="2:8">
      <c r="B510" s="462" t="s">
        <v>1895</v>
      </c>
      <c r="C510" s="535"/>
      <c r="D510" s="536"/>
      <c r="E510" s="536"/>
      <c r="F510" s="536"/>
      <c r="G510" s="536"/>
      <c r="H510" s="537"/>
    </row>
    <row r="511" spans="2:8">
      <c r="B511" s="488" t="s">
        <v>1896</v>
      </c>
      <c r="C511" s="534"/>
      <c r="D511" s="464"/>
      <c r="E511" s="464"/>
      <c r="F511" s="464"/>
      <c r="G511" s="464"/>
      <c r="H511" s="314"/>
    </row>
    <row r="512" spans="2:8">
      <c r="B512" s="461" t="s">
        <v>1825</v>
      </c>
      <c r="C512" s="534"/>
      <c r="D512" s="464"/>
      <c r="E512" s="464"/>
      <c r="F512" s="464"/>
      <c r="G512" s="464"/>
      <c r="H512" s="314"/>
    </row>
    <row r="513" spans="2:8">
      <c r="B513" s="461" t="s">
        <v>1826</v>
      </c>
      <c r="C513" s="534"/>
      <c r="D513" s="464"/>
      <c r="E513" s="464"/>
      <c r="F513" s="464"/>
      <c r="G513" s="464"/>
      <c r="H513" s="314"/>
    </row>
    <row r="514" spans="2:8">
      <c r="B514" s="461" t="s">
        <v>1827</v>
      </c>
      <c r="C514" s="534"/>
      <c r="D514" s="464"/>
      <c r="E514" s="464"/>
      <c r="F514" s="464"/>
      <c r="G514" s="464"/>
      <c r="H514" s="314"/>
    </row>
    <row r="515" spans="2:8">
      <c r="B515" s="461"/>
      <c r="C515" s="534"/>
      <c r="D515" s="464"/>
      <c r="E515" s="464"/>
      <c r="F515" s="464"/>
      <c r="G515" s="464"/>
      <c r="H515" s="314"/>
    </row>
    <row r="516" spans="2:8">
      <c r="B516" s="464" t="s">
        <v>1897</v>
      </c>
      <c r="C516" s="534"/>
      <c r="D516" s="464"/>
      <c r="E516" s="464"/>
      <c r="F516" s="464"/>
      <c r="G516" s="464"/>
      <c r="H516" s="314"/>
    </row>
    <row r="517" spans="2:8">
      <c r="B517" s="464" t="s">
        <v>1762</v>
      </c>
      <c r="C517" s="534"/>
      <c r="D517" s="464"/>
      <c r="E517" s="464"/>
      <c r="F517" s="464"/>
      <c r="G517" s="464"/>
      <c r="H517" s="314"/>
    </row>
    <row r="518" spans="2:8">
      <c r="B518" s="464" t="s">
        <v>1763</v>
      </c>
      <c r="C518" s="534"/>
      <c r="D518" s="464"/>
      <c r="E518" s="464"/>
      <c r="F518" s="464"/>
      <c r="G518" s="464"/>
      <c r="H518" s="314"/>
    </row>
    <row r="519" spans="2:8">
      <c r="B519" s="464" t="s">
        <v>1764</v>
      </c>
      <c r="C519" s="534"/>
      <c r="D519" s="464"/>
      <c r="E519" s="464"/>
      <c r="F519" s="464"/>
      <c r="G519" s="464"/>
      <c r="H519" s="314"/>
    </row>
    <row r="520" spans="2:8">
      <c r="B520" s="464" t="s">
        <v>1765</v>
      </c>
      <c r="C520" s="534"/>
      <c r="D520" s="464"/>
      <c r="E520" s="464"/>
      <c r="F520" s="464"/>
      <c r="G520" s="464"/>
      <c r="H520" s="314"/>
    </row>
    <row r="521" spans="2:8">
      <c r="B521" s="464"/>
      <c r="C521" s="534"/>
      <c r="D521" s="464"/>
      <c r="E521" s="464"/>
      <c r="F521" s="464"/>
      <c r="G521" s="464"/>
      <c r="H521" s="314"/>
    </row>
    <row r="522" spans="2:8">
      <c r="B522" s="625" t="s">
        <v>598</v>
      </c>
      <c r="C522" s="625" t="s">
        <v>599</v>
      </c>
      <c r="D522" s="625"/>
      <c r="E522" s="625"/>
      <c r="F522" s="625"/>
      <c r="G522" s="625"/>
      <c r="H522" s="625"/>
    </row>
    <row r="523" spans="2:8">
      <c r="B523" s="625"/>
      <c r="C523" s="418" t="s">
        <v>541</v>
      </c>
      <c r="D523" s="384" t="s">
        <v>588</v>
      </c>
      <c r="E523" s="384" t="s">
        <v>589</v>
      </c>
      <c r="F523" s="384" t="s">
        <v>590</v>
      </c>
      <c r="G523" s="384" t="s">
        <v>591</v>
      </c>
      <c r="H523" s="384" t="s">
        <v>592</v>
      </c>
    </row>
    <row r="524" spans="2:8">
      <c r="B524" s="274" t="s">
        <v>1625</v>
      </c>
      <c r="C524" s="381" t="s">
        <v>669</v>
      </c>
      <c r="D524" s="158">
        <v>15000</v>
      </c>
      <c r="E524" s="158">
        <v>16500</v>
      </c>
      <c r="F524" s="158">
        <v>18000</v>
      </c>
      <c r="G524" s="158">
        <v>19500</v>
      </c>
      <c r="H524" s="158">
        <v>21000</v>
      </c>
    </row>
    <row r="525" spans="2:8">
      <c r="B525" s="277" t="s">
        <v>1626</v>
      </c>
      <c r="C525" s="382"/>
      <c r="D525" s="161"/>
      <c r="E525" s="161"/>
      <c r="F525" s="161"/>
      <c r="G525" s="161"/>
      <c r="H525" s="161"/>
    </row>
    <row r="526" spans="2:8">
      <c r="B526" s="274" t="s">
        <v>1627</v>
      </c>
      <c r="C526" s="381" t="s">
        <v>1628</v>
      </c>
      <c r="D526" s="496" t="s">
        <v>1629</v>
      </c>
      <c r="E526" s="496" t="s">
        <v>1630</v>
      </c>
      <c r="F526" s="496" t="s">
        <v>1631</v>
      </c>
      <c r="G526" s="496" t="s">
        <v>1632</v>
      </c>
      <c r="H526" s="496" t="s">
        <v>1633</v>
      </c>
    </row>
    <row r="527" spans="2:8">
      <c r="B527" s="275" t="s">
        <v>1832</v>
      </c>
      <c r="C527" s="276"/>
      <c r="D527" s="276"/>
      <c r="E527" s="276"/>
      <c r="F527" s="276"/>
      <c r="G527" s="276"/>
      <c r="H527" s="276"/>
    </row>
    <row r="528" spans="2:8">
      <c r="B528" s="274" t="s">
        <v>1634</v>
      </c>
      <c r="C528" s="381" t="s">
        <v>1635</v>
      </c>
      <c r="D528" s="496" t="s">
        <v>1636</v>
      </c>
      <c r="E528" s="496" t="s">
        <v>1636</v>
      </c>
      <c r="F528" s="496" t="s">
        <v>1636</v>
      </c>
      <c r="G528" s="496" t="s">
        <v>1636</v>
      </c>
      <c r="H528" s="496" t="s">
        <v>1636</v>
      </c>
    </row>
    <row r="529" spans="2:8">
      <c r="B529" s="277" t="s">
        <v>1637</v>
      </c>
      <c r="C529" s="382" t="s">
        <v>610</v>
      </c>
      <c r="D529" s="166"/>
      <c r="E529" s="166"/>
      <c r="F529" s="166"/>
      <c r="G529" s="166"/>
      <c r="H529" s="166"/>
    </row>
    <row r="530" spans="2:8">
      <c r="B530" s="475" t="s">
        <v>1638</v>
      </c>
      <c r="C530" s="476" t="s">
        <v>610</v>
      </c>
      <c r="D530" s="497">
        <v>300000</v>
      </c>
      <c r="E530" s="497">
        <v>300000</v>
      </c>
      <c r="F530" s="497">
        <v>300000</v>
      </c>
      <c r="G530" s="497">
        <v>300000</v>
      </c>
      <c r="H530" s="497">
        <v>300000</v>
      </c>
    </row>
    <row r="531" spans="2:8">
      <c r="B531" s="475" t="s">
        <v>1639</v>
      </c>
      <c r="C531" s="476"/>
      <c r="D531" s="497"/>
      <c r="E531" s="497"/>
      <c r="F531" s="497"/>
      <c r="G531" s="497"/>
      <c r="H531" s="497"/>
    </row>
    <row r="532" spans="2:8">
      <c r="B532" s="423" t="s">
        <v>1640</v>
      </c>
      <c r="C532" s="424"/>
      <c r="D532" s="498"/>
      <c r="E532" s="498"/>
      <c r="F532" s="498"/>
      <c r="G532" s="498"/>
      <c r="H532" s="498"/>
    </row>
    <row r="533" spans="2:8">
      <c r="B533" s="528" t="s">
        <v>1641</v>
      </c>
      <c r="C533" s="529" t="s">
        <v>601</v>
      </c>
      <c r="D533" s="499">
        <v>10000</v>
      </c>
      <c r="E533" s="499">
        <v>10000</v>
      </c>
      <c r="F533" s="499">
        <v>10000</v>
      </c>
      <c r="G533" s="499">
        <v>10000</v>
      </c>
      <c r="H533" s="499">
        <v>10000</v>
      </c>
    </row>
    <row r="534" spans="2:8">
      <c r="B534" s="171" t="s">
        <v>1642</v>
      </c>
      <c r="C534" s="379"/>
      <c r="D534" s="161"/>
      <c r="E534" s="161"/>
      <c r="F534" s="161"/>
      <c r="G534" s="161"/>
      <c r="H534" s="161"/>
    </row>
    <row r="535" spans="2:8">
      <c r="B535" s="517" t="s">
        <v>593</v>
      </c>
      <c r="C535" s="518" t="s">
        <v>594</v>
      </c>
      <c r="D535" s="519">
        <f>+D536+D537</f>
        <v>15336660</v>
      </c>
      <c r="E535" s="262">
        <v>1860000</v>
      </c>
      <c r="F535" s="519">
        <f>+F536+F537</f>
        <v>0</v>
      </c>
      <c r="G535" s="519">
        <f>+G536+G537</f>
        <v>0</v>
      </c>
      <c r="H535" s="519">
        <f>+H536+H537</f>
        <v>0</v>
      </c>
    </row>
    <row r="536" spans="2:8">
      <c r="B536" s="517" t="s">
        <v>595</v>
      </c>
      <c r="C536" s="518" t="s">
        <v>594</v>
      </c>
      <c r="D536" s="519">
        <v>10336660</v>
      </c>
      <c r="E536" s="262">
        <v>1860000</v>
      </c>
      <c r="F536" s="519"/>
      <c r="G536" s="519"/>
      <c r="H536" s="194">
        <v>0</v>
      </c>
    </row>
    <row r="537" spans="2:8">
      <c r="B537" s="517" t="s">
        <v>596</v>
      </c>
      <c r="C537" s="518" t="s">
        <v>594</v>
      </c>
      <c r="D537" s="521">
        <v>5000000</v>
      </c>
      <c r="E537" s="521"/>
      <c r="F537" s="521"/>
      <c r="G537" s="521"/>
      <c r="H537" s="180"/>
    </row>
    <row r="538" spans="2:8">
      <c r="B538" s="494"/>
      <c r="C538" s="153"/>
      <c r="D538" s="487"/>
      <c r="E538" s="487"/>
      <c r="F538" s="487"/>
      <c r="G538" s="487"/>
      <c r="H538" s="495"/>
    </row>
    <row r="539" spans="2:8">
      <c r="B539" s="494"/>
      <c r="C539" s="153"/>
      <c r="D539" s="487"/>
      <c r="E539" s="487"/>
      <c r="F539" s="487"/>
      <c r="G539" s="487"/>
      <c r="H539" s="495"/>
    </row>
    <row r="540" spans="2:8">
      <c r="B540" s="494"/>
      <c r="C540" s="153"/>
      <c r="D540" s="487"/>
      <c r="E540" s="487"/>
      <c r="F540" s="487"/>
      <c r="G540" s="487"/>
      <c r="H540" s="495"/>
    </row>
    <row r="541" spans="2:8">
      <c r="B541" s="494"/>
      <c r="C541" s="153"/>
      <c r="D541" s="487"/>
      <c r="E541" s="487"/>
      <c r="F541" s="487"/>
      <c r="G541" s="487"/>
      <c r="H541" s="495"/>
    </row>
    <row r="542" spans="2:8">
      <c r="B542" s="494"/>
      <c r="C542" s="153"/>
      <c r="D542" s="487"/>
      <c r="E542" s="487"/>
      <c r="F542" s="487"/>
      <c r="G542" s="487"/>
      <c r="H542" s="495"/>
    </row>
    <row r="543" spans="2:8">
      <c r="B543" s="494"/>
      <c r="C543" s="153"/>
      <c r="D543" s="487"/>
      <c r="E543" s="487"/>
      <c r="F543" s="487"/>
      <c r="G543" s="487"/>
      <c r="H543" s="495"/>
    </row>
    <row r="544" spans="2:8">
      <c r="B544" s="494"/>
      <c r="C544" s="153"/>
      <c r="D544" s="487"/>
      <c r="E544" s="487"/>
      <c r="F544" s="487"/>
      <c r="G544" s="487"/>
      <c r="H544" s="495"/>
    </row>
    <row r="545" spans="2:8">
      <c r="B545" s="494"/>
      <c r="C545" s="153"/>
      <c r="D545" s="487"/>
      <c r="E545" s="487"/>
      <c r="F545" s="487"/>
      <c r="G545" s="487"/>
      <c r="H545" s="495"/>
    </row>
    <row r="546" spans="2:8">
      <c r="B546" s="494"/>
      <c r="C546" s="153"/>
      <c r="D546" s="487"/>
      <c r="E546" s="487"/>
      <c r="F546" s="487"/>
      <c r="G546" s="487"/>
      <c r="H546" s="495"/>
    </row>
    <row r="547" spans="2:8">
      <c r="B547" s="494"/>
      <c r="C547" s="153"/>
      <c r="D547" s="487"/>
      <c r="E547" s="487"/>
      <c r="F547" s="487"/>
      <c r="G547" s="487"/>
      <c r="H547" s="495"/>
    </row>
    <row r="548" spans="2:8">
      <c r="B548" s="494"/>
      <c r="C548" s="153"/>
      <c r="D548" s="487"/>
      <c r="E548" s="487"/>
      <c r="F548" s="487"/>
      <c r="G548" s="487"/>
      <c r="H548" s="495"/>
    </row>
    <row r="549" spans="2:8">
      <c r="B549" s="494"/>
      <c r="C549" s="153"/>
      <c r="D549" s="487"/>
      <c r="E549" s="487"/>
      <c r="F549" s="487"/>
      <c r="G549" s="487"/>
      <c r="H549" s="495"/>
    </row>
    <row r="550" spans="2:8">
      <c r="B550" s="494"/>
      <c r="C550" s="153"/>
      <c r="D550" s="487"/>
      <c r="E550" s="487"/>
      <c r="F550" s="487"/>
      <c r="G550" s="487"/>
      <c r="H550" s="495"/>
    </row>
    <row r="551" spans="2:8">
      <c r="B551" s="494"/>
      <c r="C551" s="153"/>
      <c r="D551" s="487"/>
      <c r="E551" s="487"/>
      <c r="F551" s="487"/>
      <c r="G551" s="487"/>
      <c r="H551" s="495"/>
    </row>
    <row r="552" spans="2:8">
      <c r="B552" s="494"/>
      <c r="C552" s="153"/>
      <c r="D552" s="487"/>
      <c r="E552" s="487"/>
      <c r="F552" s="487"/>
      <c r="G552" s="487"/>
      <c r="H552" s="495"/>
    </row>
    <row r="553" spans="2:8">
      <c r="B553" s="494"/>
      <c r="C553" s="153"/>
      <c r="D553" s="487"/>
      <c r="E553" s="487"/>
      <c r="F553" s="487"/>
      <c r="G553" s="487"/>
      <c r="H553" s="495"/>
    </row>
    <row r="554" spans="2:8">
      <c r="B554" s="494"/>
      <c r="C554" s="153"/>
      <c r="D554" s="487"/>
      <c r="E554" s="487"/>
      <c r="F554" s="487"/>
      <c r="G554" s="487"/>
      <c r="H554" s="495"/>
    </row>
    <row r="555" spans="2:8">
      <c r="B555" s="494"/>
      <c r="C555" s="153"/>
      <c r="D555" s="487"/>
      <c r="E555" s="487"/>
      <c r="F555" s="487"/>
      <c r="G555" s="487"/>
      <c r="H555" s="495"/>
    </row>
    <row r="556" spans="2:8">
      <c r="B556" s="494"/>
      <c r="C556" s="153"/>
      <c r="D556" s="487"/>
      <c r="E556" s="487"/>
      <c r="F556" s="487"/>
      <c r="G556" s="487"/>
      <c r="H556" s="495"/>
    </row>
    <row r="557" spans="2:8">
      <c r="B557" s="494"/>
      <c r="C557" s="153"/>
      <c r="D557" s="487"/>
      <c r="E557" s="487"/>
      <c r="F557" s="487"/>
      <c r="G557" s="487"/>
      <c r="H557" s="495"/>
    </row>
    <row r="558" spans="2:8">
      <c r="B558" s="501" t="s">
        <v>1900</v>
      </c>
      <c r="C558" s="542"/>
      <c r="D558" s="537"/>
      <c r="E558" s="537"/>
      <c r="F558" s="537"/>
      <c r="G558" s="537"/>
      <c r="H558" s="537"/>
    </row>
    <row r="559" spans="2:8">
      <c r="B559" s="463" t="s">
        <v>1898</v>
      </c>
      <c r="C559" s="463"/>
      <c r="D559" s="463"/>
      <c r="E559" s="463"/>
      <c r="F559" s="463"/>
      <c r="G559" s="463"/>
      <c r="H559" s="463"/>
    </row>
    <row r="560" spans="2:8">
      <c r="B560" s="286" t="s">
        <v>1829</v>
      </c>
      <c r="C560" s="286"/>
      <c r="D560" s="286"/>
      <c r="E560" s="286"/>
      <c r="F560" s="286"/>
      <c r="G560" s="286"/>
      <c r="H560" s="286"/>
    </row>
    <row r="561" spans="2:8">
      <c r="B561" s="286" t="s">
        <v>1828</v>
      </c>
      <c r="C561" s="286"/>
      <c r="D561" s="286"/>
      <c r="E561" s="286"/>
      <c r="F561" s="286"/>
      <c r="G561" s="286"/>
      <c r="H561" s="286"/>
    </row>
    <row r="562" spans="2:8">
      <c r="B562" s="582"/>
      <c r="C562" s="582"/>
      <c r="D562" s="582"/>
      <c r="E562" s="582"/>
      <c r="F562" s="582"/>
      <c r="G562" s="582"/>
      <c r="H562" s="582"/>
    </row>
    <row r="563" spans="2:8">
      <c r="B563" s="286" t="s">
        <v>1899</v>
      </c>
      <c r="C563" s="286"/>
      <c r="D563" s="286"/>
      <c r="E563" s="286"/>
      <c r="F563" s="286"/>
      <c r="G563" s="286"/>
      <c r="H563" s="286"/>
    </row>
    <row r="564" spans="2:8">
      <c r="B564" s="286" t="s">
        <v>1830</v>
      </c>
      <c r="C564" s="286"/>
      <c r="D564" s="286"/>
      <c r="E564" s="286"/>
      <c r="F564" s="286"/>
      <c r="G564" s="286"/>
      <c r="H564" s="286"/>
    </row>
    <row r="565" spans="2:8">
      <c r="B565" s="286" t="s">
        <v>1831</v>
      </c>
      <c r="C565" s="286"/>
      <c r="D565" s="286"/>
      <c r="E565" s="286"/>
      <c r="F565" s="286"/>
      <c r="G565" s="286"/>
      <c r="H565" s="286"/>
    </row>
    <row r="566" spans="2:8">
      <c r="B566" s="314"/>
      <c r="C566" s="286"/>
      <c r="D566" s="286"/>
      <c r="E566" s="286"/>
      <c r="F566" s="286"/>
      <c r="G566" s="286"/>
      <c r="H566" s="286"/>
    </row>
    <row r="567" spans="2:8">
      <c r="B567" s="625" t="s">
        <v>598</v>
      </c>
      <c r="C567" s="625" t="s">
        <v>599</v>
      </c>
      <c r="D567" s="625"/>
      <c r="E567" s="625"/>
      <c r="F567" s="625"/>
      <c r="G567" s="625"/>
      <c r="H567" s="625"/>
    </row>
    <row r="568" spans="2:8">
      <c r="B568" s="625"/>
      <c r="C568" s="420" t="s">
        <v>541</v>
      </c>
      <c r="D568" s="384" t="s">
        <v>588</v>
      </c>
      <c r="E568" s="384" t="s">
        <v>589</v>
      </c>
      <c r="F568" s="384" t="s">
        <v>590</v>
      </c>
      <c r="G568" s="384" t="s">
        <v>591</v>
      </c>
      <c r="H568" s="384" t="s">
        <v>592</v>
      </c>
    </row>
    <row r="569" spans="2:8">
      <c r="B569" s="275" t="s">
        <v>1643</v>
      </c>
      <c r="C569" s="276" t="s">
        <v>669</v>
      </c>
      <c r="D569" s="497">
        <v>600</v>
      </c>
      <c r="E569" s="497">
        <v>600</v>
      </c>
      <c r="F569" s="497">
        <v>600</v>
      </c>
      <c r="G569" s="497">
        <v>600</v>
      </c>
      <c r="H569" s="497">
        <v>600</v>
      </c>
    </row>
    <row r="570" spans="2:8">
      <c r="B570" s="274" t="s">
        <v>1644</v>
      </c>
      <c r="C570" s="381" t="s">
        <v>669</v>
      </c>
      <c r="D570" s="499">
        <v>25000</v>
      </c>
      <c r="E570" s="499">
        <v>26000</v>
      </c>
      <c r="F570" s="499">
        <v>26500</v>
      </c>
      <c r="G570" s="499">
        <v>27000</v>
      </c>
      <c r="H570" s="499">
        <v>28000</v>
      </c>
    </row>
    <row r="571" spans="2:8">
      <c r="B571" s="277" t="s">
        <v>1645</v>
      </c>
      <c r="C571" s="382"/>
      <c r="D571" s="498"/>
      <c r="E571" s="498"/>
      <c r="F571" s="498"/>
      <c r="G571" s="498"/>
      <c r="H571" s="498"/>
    </row>
    <row r="572" spans="2:8">
      <c r="B572" s="274" t="s">
        <v>1646</v>
      </c>
      <c r="C572" s="381" t="s">
        <v>672</v>
      </c>
      <c r="D572" s="502" t="s">
        <v>1647</v>
      </c>
      <c r="E572" s="502" t="s">
        <v>1647</v>
      </c>
      <c r="F572" s="502" t="s">
        <v>1647</v>
      </c>
      <c r="G572" s="502" t="s">
        <v>1647</v>
      </c>
      <c r="H572" s="502" t="s">
        <v>1647</v>
      </c>
    </row>
    <row r="573" spans="2:8">
      <c r="B573" s="277" t="s">
        <v>1648</v>
      </c>
      <c r="C573" s="382" t="s">
        <v>673</v>
      </c>
      <c r="D573" s="498"/>
      <c r="E573" s="498"/>
      <c r="F573" s="498"/>
      <c r="G573" s="498"/>
      <c r="H573" s="498"/>
    </row>
    <row r="574" spans="2:8">
      <c r="B574" s="274" t="s">
        <v>1649</v>
      </c>
      <c r="C574" s="381" t="s">
        <v>1650</v>
      </c>
      <c r="D574" s="499">
        <v>168</v>
      </c>
      <c r="E574" s="499">
        <v>168</v>
      </c>
      <c r="F574" s="499">
        <v>168</v>
      </c>
      <c r="G574" s="499">
        <v>168</v>
      </c>
      <c r="H574" s="499">
        <v>168</v>
      </c>
    </row>
    <row r="575" spans="2:8">
      <c r="B575" s="277" t="s">
        <v>289</v>
      </c>
      <c r="C575" s="382"/>
      <c r="D575" s="498"/>
      <c r="E575" s="498"/>
      <c r="F575" s="498"/>
      <c r="G575" s="498"/>
      <c r="H575" s="498"/>
    </row>
    <row r="576" spans="2:8">
      <c r="B576" s="274" t="s">
        <v>1634</v>
      </c>
      <c r="C576" s="381" t="s">
        <v>1651</v>
      </c>
      <c r="D576" s="502" t="s">
        <v>1652</v>
      </c>
      <c r="E576" s="502" t="s">
        <v>1653</v>
      </c>
      <c r="F576" s="502" t="s">
        <v>1654</v>
      </c>
      <c r="G576" s="502" t="s">
        <v>1655</v>
      </c>
      <c r="H576" s="502" t="s">
        <v>1656</v>
      </c>
    </row>
    <row r="577" spans="2:8">
      <c r="B577" s="275" t="s">
        <v>1637</v>
      </c>
      <c r="C577" s="276"/>
      <c r="D577" s="497"/>
      <c r="E577" s="497"/>
      <c r="F577" s="497"/>
      <c r="G577" s="497"/>
      <c r="H577" s="497"/>
    </row>
    <row r="578" spans="2:8">
      <c r="B578" s="465" t="s">
        <v>1657</v>
      </c>
      <c r="C578" s="332" t="s">
        <v>670</v>
      </c>
      <c r="D578" s="564">
        <v>200</v>
      </c>
      <c r="E578" s="564">
        <v>200</v>
      </c>
      <c r="F578" s="564">
        <v>200</v>
      </c>
      <c r="G578" s="564">
        <v>200</v>
      </c>
      <c r="H578" s="565">
        <v>218</v>
      </c>
    </row>
    <row r="579" spans="2:8">
      <c r="B579" s="275" t="s">
        <v>1559</v>
      </c>
      <c r="C579" s="276" t="s">
        <v>546</v>
      </c>
      <c r="D579" s="563">
        <v>90</v>
      </c>
      <c r="E579" s="563">
        <v>90</v>
      </c>
      <c r="F579" s="563">
        <v>90</v>
      </c>
      <c r="G579" s="563">
        <v>90</v>
      </c>
      <c r="H579" s="563">
        <v>91</v>
      </c>
    </row>
    <row r="580" spans="2:8">
      <c r="B580" s="277" t="s">
        <v>1658</v>
      </c>
      <c r="C580" s="382"/>
      <c r="D580" s="498"/>
      <c r="E580" s="497"/>
      <c r="F580" s="498"/>
      <c r="G580" s="498"/>
      <c r="H580" s="498"/>
    </row>
    <row r="581" spans="2:8">
      <c r="B581" s="427" t="s">
        <v>593</v>
      </c>
      <c r="C581" s="428" t="s">
        <v>594</v>
      </c>
      <c r="D581" s="472">
        <f>+D582+D583</f>
        <v>11824900</v>
      </c>
      <c r="E581" s="262">
        <v>1906300</v>
      </c>
      <c r="F581" s="473">
        <f>+F582+F583</f>
        <v>0</v>
      </c>
      <c r="G581" s="473">
        <f>+G582+G583</f>
        <v>0</v>
      </c>
      <c r="H581" s="473">
        <f>+H582+H583</f>
        <v>0</v>
      </c>
    </row>
    <row r="582" spans="2:8">
      <c r="B582" s="427" t="s">
        <v>595</v>
      </c>
      <c r="C582" s="428" t="s">
        <v>594</v>
      </c>
      <c r="D582" s="472">
        <v>11824900</v>
      </c>
      <c r="E582" s="262">
        <v>1906300</v>
      </c>
      <c r="F582" s="473"/>
      <c r="G582" s="473"/>
      <c r="H582" s="474"/>
    </row>
    <row r="583" spans="2:8">
      <c r="B583" s="427" t="s">
        <v>596</v>
      </c>
      <c r="C583" s="428" t="s">
        <v>594</v>
      </c>
      <c r="D583" s="432"/>
      <c r="E583" s="432"/>
      <c r="F583" s="432"/>
      <c r="G583" s="432"/>
      <c r="H583" s="283"/>
    </row>
    <row r="584" spans="2:8">
      <c r="B584" s="433"/>
      <c r="C584" s="434"/>
      <c r="D584" s="435"/>
      <c r="E584" s="435"/>
      <c r="F584" s="435"/>
      <c r="G584" s="435"/>
      <c r="H584" s="436"/>
    </row>
    <row r="585" spans="2:8">
      <c r="B585" s="433"/>
      <c r="C585" s="434"/>
      <c r="D585" s="435"/>
      <c r="E585" s="435"/>
      <c r="F585" s="435"/>
      <c r="G585" s="435"/>
      <c r="H585" s="436"/>
    </row>
    <row r="586" spans="2:8">
      <c r="B586" s="433"/>
      <c r="C586" s="434"/>
      <c r="D586" s="435"/>
      <c r="E586" s="435"/>
      <c r="F586" s="435"/>
      <c r="G586" s="435"/>
      <c r="H586" s="436"/>
    </row>
    <row r="587" spans="2:8">
      <c r="B587" s="433"/>
      <c r="C587" s="434"/>
      <c r="D587" s="435"/>
      <c r="E587" s="435"/>
      <c r="F587" s="435"/>
      <c r="G587" s="435"/>
      <c r="H587" s="436"/>
    </row>
    <row r="588" spans="2:8">
      <c r="B588" s="433"/>
      <c r="C588" s="434"/>
      <c r="D588" s="435"/>
      <c r="E588" s="435"/>
      <c r="F588" s="435"/>
      <c r="G588" s="435"/>
      <c r="H588" s="436"/>
    </row>
    <row r="589" spans="2:8">
      <c r="B589" s="433"/>
      <c r="C589" s="434"/>
      <c r="D589" s="435"/>
      <c r="E589" s="435"/>
      <c r="F589" s="435"/>
      <c r="G589" s="435"/>
      <c r="H589" s="436"/>
    </row>
    <row r="590" spans="2:8">
      <c r="B590" s="433"/>
      <c r="C590" s="434"/>
      <c r="D590" s="435"/>
      <c r="E590" s="435"/>
      <c r="F590" s="435"/>
      <c r="G590" s="435"/>
      <c r="H590" s="436"/>
    </row>
    <row r="591" spans="2:8">
      <c r="B591" s="433"/>
      <c r="C591" s="434"/>
      <c r="D591" s="435"/>
      <c r="E591" s="435"/>
      <c r="F591" s="435"/>
      <c r="G591" s="435"/>
      <c r="H591" s="436"/>
    </row>
    <row r="592" spans="2:8">
      <c r="B592" s="433"/>
      <c r="C592" s="434"/>
      <c r="D592" s="435"/>
      <c r="E592" s="435"/>
      <c r="F592" s="435"/>
      <c r="G592" s="435"/>
      <c r="H592" s="436"/>
    </row>
    <row r="593" spans="2:8">
      <c r="B593" s="433"/>
      <c r="C593" s="434"/>
      <c r="D593" s="435"/>
      <c r="E593" s="435"/>
      <c r="F593" s="435"/>
      <c r="G593" s="435"/>
      <c r="H593" s="436"/>
    </row>
    <row r="594" spans="2:8">
      <c r="B594" s="433"/>
      <c r="C594" s="434"/>
      <c r="D594" s="435"/>
      <c r="E594" s="435"/>
      <c r="F594" s="435"/>
      <c r="G594" s="435"/>
      <c r="H594" s="436"/>
    </row>
    <row r="595" spans="2:8">
      <c r="B595" s="433"/>
      <c r="C595" s="434"/>
      <c r="D595" s="435"/>
      <c r="E595" s="435"/>
      <c r="F595" s="435"/>
      <c r="G595" s="435"/>
      <c r="H595" s="436"/>
    </row>
    <row r="596" spans="2:8">
      <c r="B596" s="433"/>
      <c r="C596" s="434"/>
      <c r="D596" s="435"/>
      <c r="E596" s="435"/>
      <c r="F596" s="435"/>
      <c r="G596" s="435"/>
      <c r="H596" s="436"/>
    </row>
    <row r="597" spans="2:8">
      <c r="B597" s="433"/>
      <c r="C597" s="434"/>
      <c r="D597" s="435"/>
      <c r="E597" s="435"/>
      <c r="F597" s="435"/>
      <c r="G597" s="435"/>
      <c r="H597" s="436"/>
    </row>
    <row r="598" spans="2:8">
      <c r="B598" s="433"/>
      <c r="C598" s="434"/>
      <c r="D598" s="435"/>
      <c r="E598" s="435"/>
      <c r="F598" s="435"/>
      <c r="G598" s="435"/>
      <c r="H598" s="436"/>
    </row>
    <row r="599" spans="2:8">
      <c r="B599" s="433"/>
      <c r="C599" s="434"/>
      <c r="D599" s="435"/>
      <c r="E599" s="435"/>
      <c r="F599" s="435"/>
      <c r="G599" s="435"/>
      <c r="H599" s="436"/>
    </row>
    <row r="600" spans="2:8">
      <c r="B600" s="433"/>
      <c r="C600" s="434"/>
      <c r="D600" s="435"/>
      <c r="E600" s="435"/>
      <c r="F600" s="435"/>
      <c r="G600" s="435"/>
      <c r="H600" s="436"/>
    </row>
    <row r="601" spans="2:8">
      <c r="B601" s="433"/>
      <c r="C601" s="434"/>
      <c r="D601" s="435"/>
      <c r="E601" s="435"/>
      <c r="F601" s="435"/>
      <c r="G601" s="435"/>
      <c r="H601" s="436"/>
    </row>
    <row r="602" spans="2:8">
      <c r="B602" s="433"/>
      <c r="C602" s="434"/>
      <c r="D602" s="435"/>
      <c r="E602" s="435"/>
      <c r="F602" s="435"/>
      <c r="G602" s="435"/>
      <c r="H602" s="436"/>
    </row>
    <row r="603" spans="2:8">
      <c r="B603" s="433"/>
      <c r="C603" s="434"/>
      <c r="D603" s="435"/>
      <c r="E603" s="435"/>
      <c r="F603" s="435"/>
      <c r="G603" s="435"/>
      <c r="H603" s="436"/>
    </row>
    <row r="604" spans="2:8">
      <c r="B604" s="433"/>
      <c r="C604" s="434"/>
      <c r="D604" s="435"/>
      <c r="E604" s="435"/>
      <c r="F604" s="435"/>
      <c r="G604" s="435"/>
      <c r="H604" s="436"/>
    </row>
    <row r="605" spans="2:8">
      <c r="B605" s="433"/>
      <c r="C605" s="434"/>
      <c r="D605" s="435"/>
      <c r="E605" s="435"/>
      <c r="F605" s="435"/>
      <c r="G605" s="435"/>
      <c r="H605" s="436"/>
    </row>
    <row r="606" spans="2:8" ht="24.75" thickBot="1">
      <c r="B606" s="460" t="s">
        <v>1901</v>
      </c>
      <c r="C606" s="532"/>
      <c r="D606" s="516"/>
      <c r="E606" s="516"/>
      <c r="F606" s="516"/>
      <c r="G606" s="516"/>
      <c r="H606" s="533"/>
    </row>
    <row r="607" spans="2:8" ht="24.75" thickTop="1">
      <c r="B607" s="631" t="s">
        <v>1902</v>
      </c>
      <c r="C607" s="631"/>
      <c r="D607" s="631"/>
      <c r="E607" s="631"/>
      <c r="F607" s="631"/>
      <c r="G607" s="631"/>
      <c r="H607" s="631"/>
    </row>
    <row r="608" spans="2:8">
      <c r="B608" s="464"/>
      <c r="C608" s="461"/>
      <c r="D608" s="461"/>
      <c r="E608" s="461"/>
      <c r="F608" s="461"/>
      <c r="G608" s="461"/>
      <c r="H608" s="286"/>
    </row>
    <row r="609" spans="2:8">
      <c r="B609" s="462" t="s">
        <v>1903</v>
      </c>
      <c r="C609" s="535"/>
      <c r="D609" s="536"/>
      <c r="E609" s="536"/>
      <c r="F609" s="536"/>
      <c r="G609" s="536"/>
      <c r="H609" s="537"/>
    </row>
    <row r="610" spans="2:8">
      <c r="B610" s="463" t="s">
        <v>1931</v>
      </c>
      <c r="C610" s="463"/>
      <c r="D610" s="463"/>
      <c r="E610" s="463"/>
      <c r="F610" s="463"/>
      <c r="G610" s="463"/>
      <c r="H610" s="463"/>
    </row>
    <row r="611" spans="2:8">
      <c r="B611" s="286" t="s">
        <v>1932</v>
      </c>
      <c r="C611" s="286"/>
      <c r="D611" s="286"/>
      <c r="E611" s="286"/>
      <c r="F611" s="286"/>
      <c r="G611" s="286"/>
      <c r="H611" s="286"/>
    </row>
    <row r="612" spans="2:8">
      <c r="B612" s="286" t="s">
        <v>1933</v>
      </c>
      <c r="C612" s="286"/>
      <c r="D612" s="286"/>
      <c r="E612" s="286"/>
      <c r="F612" s="286"/>
      <c r="G612" s="286"/>
      <c r="H612" s="286"/>
    </row>
    <row r="613" spans="2:8">
      <c r="B613" s="286" t="s">
        <v>1934</v>
      </c>
      <c r="C613" s="286"/>
      <c r="D613" s="286"/>
      <c r="E613" s="286"/>
      <c r="F613" s="286"/>
      <c r="G613" s="286"/>
      <c r="H613" s="286"/>
    </row>
    <row r="614" spans="2:8">
      <c r="B614" s="286" t="s">
        <v>1935</v>
      </c>
      <c r="C614" s="286"/>
      <c r="D614" s="286"/>
      <c r="E614" s="286"/>
      <c r="F614" s="286"/>
      <c r="G614" s="286"/>
      <c r="H614" s="286"/>
    </row>
    <row r="615" spans="2:8">
      <c r="B615" s="286" t="s">
        <v>1936</v>
      </c>
      <c r="C615" s="286"/>
      <c r="D615" s="286"/>
      <c r="E615" s="286"/>
      <c r="F615" s="286"/>
      <c r="G615" s="286"/>
      <c r="H615" s="286"/>
    </row>
    <row r="616" spans="2:8">
      <c r="B616" s="582"/>
      <c r="C616" s="582"/>
      <c r="D616" s="582"/>
      <c r="E616" s="582"/>
      <c r="F616" s="582"/>
      <c r="G616" s="582"/>
      <c r="H616" s="582"/>
    </row>
    <row r="617" spans="2:8">
      <c r="B617" s="461" t="s">
        <v>1904</v>
      </c>
      <c r="C617" s="461"/>
      <c r="D617" s="461"/>
      <c r="E617" s="461"/>
      <c r="F617" s="461"/>
      <c r="G617" s="461"/>
      <c r="H617" s="286"/>
    </row>
    <row r="618" spans="2:8">
      <c r="B618" s="286" t="s">
        <v>1659</v>
      </c>
      <c r="C618" s="286"/>
      <c r="D618" s="286"/>
      <c r="E618" s="286"/>
      <c r="F618" s="286"/>
      <c r="G618" s="286"/>
      <c r="H618" s="286"/>
    </row>
    <row r="619" spans="2:8">
      <c r="B619" s="286" t="s">
        <v>1769</v>
      </c>
      <c r="C619" s="286"/>
      <c r="D619" s="286"/>
      <c r="E619" s="286"/>
      <c r="F619" s="286"/>
      <c r="G619" s="286"/>
      <c r="H619" s="286"/>
    </row>
    <row r="620" spans="2:8">
      <c r="B620" s="286"/>
      <c r="C620" s="286"/>
      <c r="D620" s="286"/>
      <c r="E620" s="286"/>
      <c r="F620" s="286"/>
      <c r="G620" s="286"/>
      <c r="H620" s="286"/>
    </row>
    <row r="621" spans="2:8">
      <c r="B621" s="625" t="s">
        <v>598</v>
      </c>
      <c r="C621" s="625" t="s">
        <v>599</v>
      </c>
      <c r="D621" s="625"/>
      <c r="E621" s="625"/>
      <c r="F621" s="625"/>
      <c r="G621" s="625"/>
      <c r="H621" s="625"/>
    </row>
    <row r="622" spans="2:8">
      <c r="B622" s="625"/>
      <c r="C622" s="524" t="s">
        <v>541</v>
      </c>
      <c r="D622" s="384" t="s">
        <v>588</v>
      </c>
      <c r="E622" s="384" t="s">
        <v>589</v>
      </c>
      <c r="F622" s="384" t="s">
        <v>590</v>
      </c>
      <c r="G622" s="384" t="s">
        <v>591</v>
      </c>
      <c r="H622" s="384" t="s">
        <v>592</v>
      </c>
    </row>
    <row r="623" spans="2:8">
      <c r="B623" s="274" t="s">
        <v>1660</v>
      </c>
      <c r="C623" s="381" t="s">
        <v>670</v>
      </c>
      <c r="D623" s="158">
        <v>27600</v>
      </c>
      <c r="E623" s="158">
        <v>27600</v>
      </c>
      <c r="F623" s="158">
        <v>27600</v>
      </c>
      <c r="G623" s="158">
        <v>27600</v>
      </c>
      <c r="H623" s="158">
        <v>27600</v>
      </c>
    </row>
    <row r="624" spans="2:8">
      <c r="B624" s="275" t="s">
        <v>1661</v>
      </c>
      <c r="C624" s="276"/>
      <c r="D624" s="160"/>
      <c r="E624" s="160"/>
      <c r="F624" s="160"/>
      <c r="G624" s="160"/>
      <c r="H624" s="160"/>
    </row>
    <row r="625" spans="2:8">
      <c r="B625" s="275" t="s">
        <v>1662</v>
      </c>
      <c r="C625" s="276"/>
      <c r="D625" s="160"/>
      <c r="E625" s="160"/>
      <c r="F625" s="160"/>
      <c r="G625" s="160"/>
      <c r="H625" s="160"/>
    </row>
    <row r="626" spans="2:8">
      <c r="B626" s="275" t="s">
        <v>1663</v>
      </c>
      <c r="C626" s="276"/>
      <c r="D626" s="160"/>
      <c r="E626" s="160"/>
      <c r="F626" s="160"/>
      <c r="G626" s="160"/>
      <c r="H626" s="160"/>
    </row>
    <row r="627" spans="2:8">
      <c r="B627" s="275" t="s">
        <v>1664</v>
      </c>
      <c r="C627" s="276"/>
      <c r="D627" s="160"/>
      <c r="E627" s="160"/>
      <c r="F627" s="160"/>
      <c r="G627" s="160"/>
      <c r="H627" s="160"/>
    </row>
    <row r="628" spans="2:8">
      <c r="B628" s="274" t="s">
        <v>1665</v>
      </c>
      <c r="C628" s="381" t="s">
        <v>670</v>
      </c>
      <c r="D628" s="158">
        <v>437</v>
      </c>
      <c r="E628" s="158">
        <v>437</v>
      </c>
      <c r="F628" s="158">
        <v>437</v>
      </c>
      <c r="G628" s="158">
        <v>437</v>
      </c>
      <c r="H628" s="158">
        <v>437</v>
      </c>
    </row>
    <row r="629" spans="2:8">
      <c r="B629" s="277" t="s">
        <v>1666</v>
      </c>
      <c r="C629" s="382"/>
      <c r="D629" s="161"/>
      <c r="E629" s="161"/>
      <c r="F629" s="161"/>
      <c r="G629" s="161"/>
      <c r="H629" s="161"/>
    </row>
    <row r="630" spans="2:8">
      <c r="B630" s="274" t="s">
        <v>1667</v>
      </c>
      <c r="C630" s="381" t="s">
        <v>674</v>
      </c>
      <c r="D630" s="158">
        <v>336000</v>
      </c>
      <c r="E630" s="158">
        <v>350000</v>
      </c>
      <c r="F630" s="158">
        <v>350000</v>
      </c>
      <c r="G630" s="158">
        <v>350000</v>
      </c>
      <c r="H630" s="158">
        <v>350000</v>
      </c>
    </row>
    <row r="631" spans="2:8">
      <c r="B631" s="277" t="s">
        <v>1668</v>
      </c>
      <c r="C631" s="382"/>
      <c r="D631" s="161"/>
      <c r="E631" s="161"/>
      <c r="F631" s="161"/>
      <c r="G631" s="161"/>
      <c r="H631" s="161"/>
    </row>
    <row r="632" spans="2:8">
      <c r="B632" s="274" t="s">
        <v>1669</v>
      </c>
      <c r="C632" s="381" t="s">
        <v>674</v>
      </c>
      <c r="D632" s="158">
        <v>3000</v>
      </c>
      <c r="E632" s="158">
        <v>3300</v>
      </c>
      <c r="F632" s="158">
        <v>3300</v>
      </c>
      <c r="G632" s="158">
        <v>3300</v>
      </c>
      <c r="H632" s="158">
        <v>3300</v>
      </c>
    </row>
    <row r="633" spans="2:8">
      <c r="B633" s="277" t="s">
        <v>1670</v>
      </c>
      <c r="C633" s="382"/>
      <c r="D633" s="161"/>
      <c r="E633" s="161"/>
      <c r="F633" s="161"/>
      <c r="G633" s="161"/>
      <c r="H633" s="161"/>
    </row>
    <row r="634" spans="2:8">
      <c r="B634" s="168" t="s">
        <v>1671</v>
      </c>
      <c r="C634" s="378"/>
      <c r="D634" s="158"/>
      <c r="E634" s="158"/>
      <c r="F634" s="158"/>
      <c r="G634" s="158"/>
      <c r="H634" s="158"/>
    </row>
    <row r="635" spans="2:8">
      <c r="B635" s="169" t="s">
        <v>1672</v>
      </c>
      <c r="C635" s="331"/>
      <c r="D635" s="160"/>
      <c r="E635" s="160"/>
      <c r="F635" s="160"/>
      <c r="G635" s="160"/>
      <c r="H635" s="160"/>
    </row>
    <row r="636" spans="2:8">
      <c r="B636" s="169" t="s">
        <v>1673</v>
      </c>
      <c r="C636" s="152"/>
      <c r="D636" s="160"/>
      <c r="E636" s="160"/>
      <c r="F636" s="160"/>
      <c r="G636" s="160"/>
      <c r="H636" s="160"/>
    </row>
    <row r="637" spans="2:8">
      <c r="B637" s="256" t="s">
        <v>1674</v>
      </c>
      <c r="C637" s="331" t="s">
        <v>546</v>
      </c>
      <c r="D637" s="162">
        <v>100</v>
      </c>
      <c r="E637" s="162">
        <v>100</v>
      </c>
      <c r="F637" s="162">
        <v>100</v>
      </c>
      <c r="G637" s="162">
        <v>100</v>
      </c>
      <c r="H637" s="162">
        <v>100</v>
      </c>
    </row>
    <row r="638" spans="2:8">
      <c r="B638" s="169" t="s">
        <v>1770</v>
      </c>
      <c r="C638" s="331"/>
      <c r="D638" s="160"/>
      <c r="E638" s="160"/>
      <c r="F638" s="160"/>
      <c r="G638" s="160"/>
      <c r="H638" s="160"/>
    </row>
    <row r="639" spans="2:8">
      <c r="B639" s="256" t="s">
        <v>1675</v>
      </c>
      <c r="C639" s="331" t="s">
        <v>546</v>
      </c>
      <c r="D639" s="162">
        <v>20</v>
      </c>
      <c r="E639" s="162">
        <v>20</v>
      </c>
      <c r="F639" s="162">
        <v>25</v>
      </c>
      <c r="G639" s="162">
        <v>30</v>
      </c>
      <c r="H639" s="162">
        <v>40</v>
      </c>
    </row>
    <row r="640" spans="2:8">
      <c r="B640" s="169" t="s">
        <v>1771</v>
      </c>
      <c r="C640" s="331"/>
      <c r="D640" s="162"/>
      <c r="E640" s="162"/>
      <c r="F640" s="162"/>
      <c r="G640" s="162"/>
      <c r="H640" s="162"/>
    </row>
    <row r="641" spans="2:8">
      <c r="B641" s="256" t="s">
        <v>1676</v>
      </c>
      <c r="C641" s="331" t="s">
        <v>546</v>
      </c>
      <c r="D641" s="162">
        <v>10</v>
      </c>
      <c r="E641" s="162">
        <v>10</v>
      </c>
      <c r="F641" s="162">
        <v>15</v>
      </c>
      <c r="G641" s="162">
        <v>20</v>
      </c>
      <c r="H641" s="162">
        <v>25</v>
      </c>
    </row>
    <row r="642" spans="2:8">
      <c r="B642" s="169" t="s">
        <v>1772</v>
      </c>
      <c r="C642" s="331"/>
      <c r="D642" s="160"/>
      <c r="E642" s="160"/>
      <c r="F642" s="160"/>
      <c r="G642" s="160"/>
      <c r="H642" s="160"/>
    </row>
    <row r="643" spans="2:8">
      <c r="B643" s="171" t="s">
        <v>1677</v>
      </c>
      <c r="C643" s="379"/>
      <c r="D643" s="161"/>
      <c r="E643" s="161"/>
      <c r="F643" s="161"/>
      <c r="G643" s="161"/>
      <c r="H643" s="161"/>
    </row>
    <row r="644" spans="2:8">
      <c r="B644" s="274" t="s">
        <v>1678</v>
      </c>
      <c r="C644" s="381" t="s">
        <v>601</v>
      </c>
      <c r="D644" s="158">
        <v>400</v>
      </c>
      <c r="E644" s="158">
        <v>400</v>
      </c>
      <c r="F644" s="158">
        <v>400</v>
      </c>
      <c r="G644" s="158">
        <v>400</v>
      </c>
      <c r="H644" s="158">
        <v>400</v>
      </c>
    </row>
    <row r="645" spans="2:8">
      <c r="B645" s="275" t="s">
        <v>1679</v>
      </c>
      <c r="C645" s="276"/>
      <c r="D645" s="160"/>
      <c r="E645" s="160"/>
      <c r="F645" s="160"/>
      <c r="G645" s="160"/>
      <c r="H645" s="160"/>
    </row>
    <row r="646" spans="2:8">
      <c r="B646" s="275" t="s">
        <v>1680</v>
      </c>
      <c r="C646" s="276"/>
      <c r="D646" s="160"/>
      <c r="E646" s="160"/>
      <c r="F646" s="160"/>
      <c r="G646" s="160"/>
      <c r="H646" s="160"/>
    </row>
    <row r="647" spans="2:8">
      <c r="B647" s="275" t="s">
        <v>1673</v>
      </c>
      <c r="C647" s="276"/>
      <c r="D647" s="160"/>
      <c r="E647" s="160"/>
      <c r="F647" s="160"/>
      <c r="G647" s="160"/>
      <c r="H647" s="160"/>
    </row>
    <row r="648" spans="2:8">
      <c r="B648" s="274" t="s">
        <v>1681</v>
      </c>
      <c r="C648" s="381" t="s">
        <v>546</v>
      </c>
      <c r="D648" s="158">
        <v>100</v>
      </c>
      <c r="E648" s="158">
        <v>100</v>
      </c>
      <c r="F648" s="158">
        <v>100</v>
      </c>
      <c r="G648" s="158">
        <v>100</v>
      </c>
      <c r="H648" s="158">
        <v>100</v>
      </c>
    </row>
    <row r="649" spans="2:8">
      <c r="B649" s="277" t="s">
        <v>1682</v>
      </c>
      <c r="C649" s="382"/>
      <c r="D649" s="161"/>
      <c r="E649" s="161"/>
      <c r="F649" s="161"/>
      <c r="G649" s="161"/>
      <c r="H649" s="161"/>
    </row>
    <row r="650" spans="2:8">
      <c r="B650" s="274" t="s">
        <v>1681</v>
      </c>
      <c r="C650" s="580" t="s">
        <v>546</v>
      </c>
      <c r="D650" s="158">
        <v>100</v>
      </c>
      <c r="E650" s="158">
        <v>100</v>
      </c>
      <c r="F650" s="158">
        <v>100</v>
      </c>
      <c r="G650" s="158">
        <v>100</v>
      </c>
      <c r="H650" s="158">
        <v>100</v>
      </c>
    </row>
    <row r="651" spans="2:8">
      <c r="B651" s="277" t="s">
        <v>1683</v>
      </c>
      <c r="C651" s="581"/>
      <c r="D651" s="161"/>
      <c r="E651" s="161"/>
      <c r="F651" s="161"/>
      <c r="G651" s="161"/>
      <c r="H651" s="161"/>
    </row>
    <row r="652" spans="2:8">
      <c r="B652" s="568"/>
      <c r="C652" s="569"/>
      <c r="D652" s="211"/>
      <c r="E652" s="211"/>
      <c r="F652" s="211"/>
      <c r="G652" s="211"/>
      <c r="H652" s="211"/>
    </row>
    <row r="653" spans="2:8">
      <c r="B653" s="568"/>
      <c r="C653" s="569"/>
      <c r="D653" s="211"/>
      <c r="E653" s="211"/>
      <c r="F653" s="211"/>
      <c r="G653" s="211"/>
      <c r="H653" s="211"/>
    </row>
    <row r="654" spans="2:8">
      <c r="B654" s="625" t="s">
        <v>598</v>
      </c>
      <c r="C654" s="625" t="s">
        <v>599</v>
      </c>
      <c r="D654" s="625"/>
      <c r="E654" s="625"/>
      <c r="F654" s="625"/>
      <c r="G654" s="625"/>
      <c r="H654" s="625"/>
    </row>
    <row r="655" spans="2:8">
      <c r="B655" s="625"/>
      <c r="C655" s="573" t="s">
        <v>541</v>
      </c>
      <c r="D655" s="579" t="s">
        <v>588</v>
      </c>
      <c r="E655" s="579" t="s">
        <v>589</v>
      </c>
      <c r="F655" s="579" t="s">
        <v>590</v>
      </c>
      <c r="G655" s="579" t="s">
        <v>591</v>
      </c>
      <c r="H655" s="579" t="s">
        <v>592</v>
      </c>
    </row>
    <row r="656" spans="2:8">
      <c r="B656" s="275" t="s">
        <v>1684</v>
      </c>
      <c r="C656" s="276" t="s">
        <v>546</v>
      </c>
      <c r="D656" s="160">
        <v>100</v>
      </c>
      <c r="E656" s="160">
        <v>100</v>
      </c>
      <c r="F656" s="160">
        <v>100</v>
      </c>
      <c r="G656" s="160">
        <v>100</v>
      </c>
      <c r="H656" s="160">
        <v>100</v>
      </c>
    </row>
    <row r="657" spans="2:8">
      <c r="B657" s="275" t="s">
        <v>1685</v>
      </c>
      <c r="C657" s="276"/>
      <c r="D657" s="160"/>
      <c r="E657" s="160"/>
      <c r="F657" s="160"/>
      <c r="G657" s="160"/>
      <c r="H657" s="160"/>
    </row>
    <row r="658" spans="2:8">
      <c r="B658" s="277" t="s">
        <v>1686</v>
      </c>
      <c r="C658" s="581"/>
      <c r="D658" s="161"/>
      <c r="E658" s="161"/>
      <c r="F658" s="161"/>
      <c r="G658" s="161"/>
      <c r="H658" s="161"/>
    </row>
    <row r="659" spans="2:8">
      <c r="B659" s="274" t="s">
        <v>1687</v>
      </c>
      <c r="C659" s="580" t="s">
        <v>546</v>
      </c>
      <c r="D659" s="158">
        <v>80</v>
      </c>
      <c r="E659" s="158">
        <v>80</v>
      </c>
      <c r="F659" s="158">
        <v>80</v>
      </c>
      <c r="G659" s="158">
        <v>80</v>
      </c>
      <c r="H659" s="158">
        <v>80</v>
      </c>
    </row>
    <row r="660" spans="2:8">
      <c r="B660" s="275" t="s">
        <v>1688</v>
      </c>
      <c r="C660" s="276"/>
      <c r="D660" s="160"/>
      <c r="E660" s="160"/>
      <c r="F660" s="160"/>
      <c r="G660" s="160"/>
      <c r="H660" s="160"/>
    </row>
    <row r="661" spans="2:8">
      <c r="B661" s="277" t="s">
        <v>1689</v>
      </c>
      <c r="C661" s="581"/>
      <c r="D661" s="161"/>
      <c r="E661" s="161"/>
      <c r="F661" s="161"/>
      <c r="G661" s="161"/>
      <c r="H661" s="161"/>
    </row>
    <row r="662" spans="2:8">
      <c r="B662" s="323" t="s">
        <v>593</v>
      </c>
      <c r="C662" s="324" t="s">
        <v>594</v>
      </c>
      <c r="D662" s="472">
        <f>+D663+D664</f>
        <v>13884080</v>
      </c>
      <c r="E662" s="262">
        <v>1098400</v>
      </c>
      <c r="F662" s="473">
        <f>+F663+F664</f>
        <v>0</v>
      </c>
      <c r="G662" s="473">
        <f>+G663+G664</f>
        <v>0</v>
      </c>
      <c r="H662" s="473">
        <f>+H663+H664</f>
        <v>0</v>
      </c>
    </row>
    <row r="663" spans="2:8">
      <c r="B663" s="323" t="s">
        <v>595</v>
      </c>
      <c r="C663" s="324" t="s">
        <v>594</v>
      </c>
      <c r="D663" s="472">
        <v>13884080</v>
      </c>
      <c r="E663" s="262">
        <v>1098400</v>
      </c>
      <c r="F663" s="473"/>
      <c r="G663" s="473"/>
      <c r="H663" s="474"/>
    </row>
    <row r="664" spans="2:8">
      <c r="B664" s="427" t="s">
        <v>596</v>
      </c>
      <c r="C664" s="428" t="s">
        <v>594</v>
      </c>
      <c r="D664" s="432"/>
      <c r="E664" s="432"/>
      <c r="F664" s="432"/>
      <c r="G664" s="432"/>
      <c r="H664" s="283"/>
    </row>
    <row r="665" spans="2:8">
      <c r="B665" s="494"/>
      <c r="C665" s="153"/>
      <c r="D665" s="487"/>
      <c r="E665" s="487"/>
      <c r="F665" s="487"/>
      <c r="G665" s="487"/>
      <c r="H665" s="495"/>
    </row>
    <row r="666" spans="2:8">
      <c r="B666" s="494"/>
      <c r="C666" s="153"/>
      <c r="D666" s="487"/>
      <c r="E666" s="487"/>
      <c r="F666" s="487"/>
      <c r="G666" s="487"/>
      <c r="H666" s="495"/>
    </row>
    <row r="667" spans="2:8">
      <c r="B667" s="494"/>
      <c r="C667" s="153"/>
      <c r="D667" s="487"/>
      <c r="E667" s="487"/>
      <c r="F667" s="487"/>
      <c r="G667" s="487"/>
      <c r="H667" s="495"/>
    </row>
    <row r="668" spans="2:8">
      <c r="B668" s="494"/>
      <c r="C668" s="153"/>
      <c r="D668" s="487"/>
      <c r="E668" s="487"/>
      <c r="F668" s="487"/>
      <c r="G668" s="487"/>
      <c r="H668" s="495"/>
    </row>
    <row r="669" spans="2:8">
      <c r="B669" s="494"/>
      <c r="C669" s="153"/>
      <c r="D669" s="487"/>
      <c r="E669" s="487"/>
      <c r="F669" s="487"/>
      <c r="G669" s="487"/>
      <c r="H669" s="495"/>
    </row>
    <row r="670" spans="2:8">
      <c r="B670" s="494"/>
      <c r="C670" s="153"/>
      <c r="D670" s="487"/>
      <c r="E670" s="487"/>
      <c r="F670" s="487"/>
      <c r="G670" s="487"/>
      <c r="H670" s="495"/>
    </row>
    <row r="671" spans="2:8">
      <c r="B671" s="494"/>
      <c r="C671" s="153"/>
      <c r="D671" s="487"/>
      <c r="E671" s="487"/>
      <c r="F671" s="487"/>
      <c r="G671" s="487"/>
      <c r="H671" s="495"/>
    </row>
    <row r="672" spans="2:8">
      <c r="B672" s="494"/>
      <c r="C672" s="153"/>
      <c r="D672" s="487"/>
      <c r="E672" s="487"/>
      <c r="F672" s="487"/>
      <c r="G672" s="487"/>
      <c r="H672" s="495"/>
    </row>
    <row r="673" spans="2:8">
      <c r="B673" s="494"/>
      <c r="C673" s="153"/>
      <c r="D673" s="487"/>
      <c r="E673" s="487"/>
      <c r="F673" s="487"/>
      <c r="G673" s="487"/>
      <c r="H673" s="495"/>
    </row>
    <row r="674" spans="2:8">
      <c r="B674" s="494"/>
      <c r="C674" s="153"/>
      <c r="D674" s="487"/>
      <c r="E674" s="487"/>
      <c r="F674" s="487"/>
      <c r="G674" s="487"/>
      <c r="H674" s="495"/>
    </row>
    <row r="675" spans="2:8">
      <c r="B675" s="494"/>
      <c r="C675" s="153"/>
      <c r="D675" s="487"/>
      <c r="E675" s="487"/>
      <c r="F675" s="487"/>
      <c r="G675" s="487"/>
      <c r="H675" s="495"/>
    </row>
    <row r="676" spans="2:8">
      <c r="B676" s="494"/>
      <c r="C676" s="153"/>
      <c r="D676" s="487"/>
      <c r="E676" s="487"/>
      <c r="F676" s="487"/>
      <c r="G676" s="487"/>
      <c r="H676" s="495"/>
    </row>
    <row r="677" spans="2:8">
      <c r="B677" s="494"/>
      <c r="C677" s="153"/>
      <c r="D677" s="487"/>
      <c r="E677" s="487"/>
      <c r="F677" s="487"/>
      <c r="G677" s="487"/>
      <c r="H677" s="495"/>
    </row>
    <row r="678" spans="2:8">
      <c r="B678" s="494"/>
      <c r="C678" s="153"/>
      <c r="D678" s="487"/>
      <c r="E678" s="487"/>
      <c r="F678" s="487"/>
      <c r="G678" s="487"/>
      <c r="H678" s="495"/>
    </row>
    <row r="679" spans="2:8">
      <c r="B679" s="494"/>
      <c r="C679" s="153"/>
      <c r="D679" s="487"/>
      <c r="E679" s="487"/>
      <c r="F679" s="487"/>
      <c r="G679" s="487"/>
      <c r="H679" s="495"/>
    </row>
    <row r="680" spans="2:8">
      <c r="B680" s="494"/>
      <c r="C680" s="153"/>
      <c r="D680" s="487"/>
      <c r="E680" s="487"/>
      <c r="F680" s="487"/>
      <c r="G680" s="487"/>
      <c r="H680" s="495"/>
    </row>
    <row r="681" spans="2:8">
      <c r="B681" s="494"/>
      <c r="C681" s="153"/>
      <c r="D681" s="487"/>
      <c r="E681" s="487"/>
      <c r="F681" s="487"/>
      <c r="G681" s="487"/>
      <c r="H681" s="495"/>
    </row>
    <row r="682" spans="2:8">
      <c r="B682" s="494"/>
      <c r="C682" s="153"/>
      <c r="D682" s="487"/>
      <c r="E682" s="487"/>
      <c r="F682" s="487"/>
      <c r="G682" s="487"/>
      <c r="H682" s="495"/>
    </row>
    <row r="683" spans="2:8">
      <c r="B683" s="494"/>
      <c r="C683" s="153"/>
      <c r="D683" s="487"/>
      <c r="E683" s="487"/>
      <c r="F683" s="487"/>
      <c r="G683" s="487"/>
      <c r="H683" s="495"/>
    </row>
    <row r="684" spans="2:8">
      <c r="B684" s="494"/>
      <c r="C684" s="153"/>
      <c r="D684" s="487"/>
      <c r="E684" s="487"/>
      <c r="F684" s="487"/>
      <c r="G684" s="487"/>
      <c r="H684" s="495"/>
    </row>
    <row r="685" spans="2:8">
      <c r="B685" s="494"/>
      <c r="C685" s="153"/>
      <c r="D685" s="487"/>
      <c r="E685" s="487"/>
      <c r="F685" s="487"/>
      <c r="G685" s="487"/>
      <c r="H685" s="495"/>
    </row>
    <row r="686" spans="2:8">
      <c r="B686" s="494"/>
      <c r="C686" s="153"/>
      <c r="D686" s="487"/>
      <c r="E686" s="487"/>
      <c r="F686" s="487"/>
      <c r="G686" s="487"/>
      <c r="H686" s="495"/>
    </row>
    <row r="687" spans="2:8">
      <c r="B687" s="494"/>
      <c r="C687" s="153"/>
      <c r="D687" s="487"/>
      <c r="E687" s="487"/>
      <c r="F687" s="487"/>
      <c r="G687" s="487"/>
      <c r="H687" s="495"/>
    </row>
    <row r="688" spans="2:8">
      <c r="B688" s="494"/>
      <c r="C688" s="153"/>
      <c r="D688" s="487"/>
      <c r="E688" s="487"/>
      <c r="F688" s="487"/>
      <c r="G688" s="487"/>
      <c r="H688" s="495"/>
    </row>
    <row r="689" spans="2:8">
      <c r="B689" s="494"/>
      <c r="C689" s="153"/>
      <c r="D689" s="487"/>
      <c r="E689" s="487"/>
      <c r="F689" s="487"/>
      <c r="G689" s="487"/>
      <c r="H689" s="495"/>
    </row>
    <row r="690" spans="2:8">
      <c r="B690" s="494"/>
      <c r="C690" s="153"/>
      <c r="D690" s="487"/>
      <c r="E690" s="487"/>
      <c r="F690" s="487"/>
      <c r="G690" s="487"/>
      <c r="H690" s="495"/>
    </row>
    <row r="691" spans="2:8">
      <c r="B691" s="494"/>
      <c r="C691" s="153"/>
      <c r="D691" s="487"/>
      <c r="E691" s="487"/>
      <c r="F691" s="487"/>
      <c r="G691" s="487"/>
      <c r="H691" s="495"/>
    </row>
    <row r="692" spans="2:8">
      <c r="B692" s="494"/>
      <c r="C692" s="153"/>
      <c r="D692" s="487"/>
      <c r="E692" s="487"/>
      <c r="F692" s="487"/>
      <c r="G692" s="487"/>
      <c r="H692" s="495"/>
    </row>
    <row r="693" spans="2:8">
      <c r="B693" s="494"/>
      <c r="C693" s="153"/>
      <c r="D693" s="487"/>
      <c r="E693" s="487"/>
      <c r="F693" s="487"/>
      <c r="G693" s="487"/>
      <c r="H693" s="495"/>
    </row>
    <row r="694" spans="2:8">
      <c r="B694" s="494"/>
      <c r="C694" s="153"/>
      <c r="D694" s="487"/>
      <c r="E694" s="487"/>
      <c r="F694" s="487"/>
      <c r="G694" s="487"/>
      <c r="H694" s="495"/>
    </row>
    <row r="695" spans="2:8">
      <c r="B695" s="494"/>
      <c r="C695" s="153"/>
      <c r="D695" s="487"/>
      <c r="E695" s="487"/>
      <c r="F695" s="487"/>
      <c r="G695" s="487"/>
      <c r="H695" s="495"/>
    </row>
    <row r="696" spans="2:8">
      <c r="B696" s="494"/>
      <c r="C696" s="153"/>
      <c r="D696" s="487"/>
      <c r="E696" s="487"/>
      <c r="F696" s="487"/>
      <c r="G696" s="487"/>
      <c r="H696" s="495"/>
    </row>
    <row r="697" spans="2:8">
      <c r="B697" s="494"/>
      <c r="C697" s="153"/>
      <c r="D697" s="487"/>
      <c r="E697" s="487"/>
      <c r="F697" s="487"/>
      <c r="G697" s="487"/>
      <c r="H697" s="495"/>
    </row>
    <row r="698" spans="2:8">
      <c r="B698" s="494"/>
      <c r="C698" s="153"/>
      <c r="D698" s="487"/>
      <c r="E698" s="487"/>
      <c r="F698" s="487"/>
      <c r="G698" s="487"/>
      <c r="H698" s="495"/>
    </row>
    <row r="699" spans="2:8">
      <c r="B699" s="494"/>
      <c r="C699" s="153"/>
      <c r="D699" s="487"/>
      <c r="E699" s="487"/>
      <c r="F699" s="487"/>
      <c r="G699" s="487"/>
      <c r="H699" s="495"/>
    </row>
    <row r="700" spans="2:8">
      <c r="B700" s="494"/>
      <c r="C700" s="153"/>
      <c r="D700" s="487"/>
      <c r="E700" s="487"/>
      <c r="F700" s="487"/>
      <c r="G700" s="487"/>
      <c r="H700" s="495"/>
    </row>
    <row r="701" spans="2:8">
      <c r="B701" s="494"/>
      <c r="C701" s="153"/>
      <c r="D701" s="487"/>
      <c r="E701" s="487"/>
      <c r="F701" s="487"/>
      <c r="G701" s="487"/>
      <c r="H701" s="495"/>
    </row>
    <row r="702" spans="2:8">
      <c r="B702" s="630" t="s">
        <v>1773</v>
      </c>
      <c r="C702" s="630"/>
      <c r="D702" s="630"/>
      <c r="E702" s="630"/>
      <c r="F702" s="630"/>
      <c r="G702" s="271" t="s">
        <v>1690</v>
      </c>
      <c r="H702" s="503"/>
    </row>
    <row r="703" spans="2:8">
      <c r="B703" s="504" t="s">
        <v>1774</v>
      </c>
      <c r="C703" s="504"/>
      <c r="D703" s="504"/>
      <c r="E703" s="504"/>
      <c r="F703" s="504"/>
      <c r="G703" s="504"/>
      <c r="H703" s="504"/>
    </row>
    <row r="704" spans="2:8">
      <c r="B704" s="303" t="s">
        <v>1775</v>
      </c>
      <c r="C704" s="303"/>
      <c r="D704" s="303"/>
      <c r="E704" s="303"/>
      <c r="F704" s="303"/>
      <c r="G704" s="303"/>
      <c r="H704" s="303"/>
    </row>
    <row r="705" spans="2:8">
      <c r="B705" s="572"/>
      <c r="C705" s="572"/>
      <c r="D705" s="572"/>
      <c r="E705" s="572"/>
      <c r="F705" s="572"/>
      <c r="G705" s="572"/>
      <c r="H705" s="572"/>
    </row>
    <row r="706" spans="2:8">
      <c r="B706" s="629" t="s">
        <v>1819</v>
      </c>
      <c r="C706" s="629"/>
      <c r="D706" s="629"/>
      <c r="E706" s="629"/>
      <c r="F706" s="629"/>
      <c r="G706" s="629"/>
      <c r="H706" s="629"/>
    </row>
    <row r="707" spans="2:8">
      <c r="B707" s="380" t="s">
        <v>1937</v>
      </c>
      <c r="C707" s="380"/>
      <c r="D707" s="380"/>
      <c r="E707" s="380"/>
      <c r="F707" s="380"/>
      <c r="G707" s="380"/>
      <c r="H707" s="380"/>
    </row>
    <row r="708" spans="2:8">
      <c r="B708" s="380" t="s">
        <v>1833</v>
      </c>
      <c r="C708" s="380"/>
      <c r="D708" s="380"/>
      <c r="E708" s="380"/>
      <c r="F708" s="380"/>
      <c r="G708" s="380"/>
      <c r="H708" s="380"/>
    </row>
    <row r="709" spans="2:8">
      <c r="B709" s="576"/>
      <c r="C709" s="576"/>
      <c r="D709" s="576"/>
      <c r="E709" s="576"/>
      <c r="F709" s="576"/>
      <c r="G709" s="576"/>
      <c r="H709" s="576"/>
    </row>
    <row r="710" spans="2:8">
      <c r="B710" s="315" t="s">
        <v>1834</v>
      </c>
      <c r="C710" s="303"/>
      <c r="D710" s="303"/>
      <c r="E710" s="303"/>
      <c r="F710" s="303"/>
      <c r="G710" s="303"/>
      <c r="H710" s="303"/>
    </row>
    <row r="711" spans="2:8">
      <c r="B711" s="177" t="s">
        <v>964</v>
      </c>
      <c r="C711" s="175"/>
      <c r="D711" s="176"/>
      <c r="E711" s="176"/>
      <c r="F711" s="176"/>
      <c r="G711" s="176"/>
      <c r="H711" s="176"/>
    </row>
    <row r="712" spans="2:8">
      <c r="B712" s="177" t="s">
        <v>677</v>
      </c>
      <c r="C712" s="322">
        <v>20789900</v>
      </c>
      <c r="D712" s="177" t="s">
        <v>594</v>
      </c>
      <c r="E712" s="176"/>
      <c r="F712" s="176"/>
      <c r="G712" s="176"/>
      <c r="H712" s="176"/>
    </row>
    <row r="713" spans="2:8">
      <c r="B713" s="177"/>
      <c r="C713" s="184"/>
      <c r="D713" s="177"/>
      <c r="E713" s="176"/>
      <c r="F713" s="176"/>
      <c r="G713" s="176"/>
      <c r="H713" s="176"/>
    </row>
    <row r="714" spans="2:8">
      <c r="B714" s="625" t="s">
        <v>598</v>
      </c>
      <c r="C714" s="625" t="s">
        <v>599</v>
      </c>
      <c r="D714" s="625"/>
      <c r="E714" s="625"/>
      <c r="F714" s="625"/>
      <c r="G714" s="625"/>
      <c r="H714" s="625"/>
    </row>
    <row r="715" spans="2:8">
      <c r="B715" s="625"/>
      <c r="C715" s="420" t="s">
        <v>541</v>
      </c>
      <c r="D715" s="384" t="s">
        <v>588</v>
      </c>
      <c r="E715" s="384" t="s">
        <v>589</v>
      </c>
      <c r="F715" s="384" t="s">
        <v>590</v>
      </c>
      <c r="G715" s="384" t="s">
        <v>591</v>
      </c>
      <c r="H715" s="384" t="s">
        <v>592</v>
      </c>
    </row>
    <row r="716" spans="2:8">
      <c r="B716" s="168" t="s">
        <v>1691</v>
      </c>
      <c r="C716" s="378" t="s">
        <v>546</v>
      </c>
      <c r="D716" s="158"/>
      <c r="E716" s="158">
        <v>96</v>
      </c>
      <c r="F716" s="158"/>
      <c r="G716" s="158"/>
      <c r="H716" s="158"/>
    </row>
    <row r="717" spans="2:8">
      <c r="B717" s="171" t="s">
        <v>1835</v>
      </c>
      <c r="C717" s="379"/>
      <c r="D717" s="190"/>
      <c r="E717" s="190"/>
      <c r="F717" s="190"/>
      <c r="G717" s="190"/>
      <c r="H717" s="190"/>
    </row>
    <row r="718" spans="2:8">
      <c r="B718" s="168" t="s">
        <v>1691</v>
      </c>
      <c r="C718" s="378" t="s">
        <v>546</v>
      </c>
      <c r="D718" s="158"/>
      <c r="E718" s="158">
        <v>98</v>
      </c>
      <c r="F718" s="158"/>
      <c r="G718" s="158"/>
      <c r="H718" s="158"/>
    </row>
    <row r="719" spans="2:8">
      <c r="B719" s="171" t="s">
        <v>1692</v>
      </c>
      <c r="C719" s="379"/>
      <c r="D719" s="190"/>
      <c r="E719" s="190"/>
      <c r="F719" s="190"/>
      <c r="G719" s="190"/>
      <c r="H719" s="190"/>
    </row>
    <row r="720" spans="2:8">
      <c r="B720" s="168" t="s">
        <v>1836</v>
      </c>
      <c r="C720" s="378" t="s">
        <v>546</v>
      </c>
      <c r="D720" s="158"/>
      <c r="E720" s="158">
        <v>20</v>
      </c>
      <c r="F720" s="158"/>
      <c r="G720" s="158"/>
      <c r="H720" s="158"/>
    </row>
    <row r="721" spans="2:8">
      <c r="B721" s="169" t="s">
        <v>1837</v>
      </c>
      <c r="C721" s="331"/>
      <c r="D721" s="160"/>
      <c r="E721" s="160"/>
      <c r="F721" s="160"/>
      <c r="G721" s="160"/>
      <c r="H721" s="160"/>
    </row>
    <row r="722" spans="2:8">
      <c r="B722" s="169" t="s">
        <v>1840</v>
      </c>
      <c r="C722" s="331"/>
      <c r="D722" s="160"/>
      <c r="E722" s="160"/>
      <c r="F722" s="160"/>
      <c r="G722" s="160"/>
      <c r="H722" s="160"/>
    </row>
    <row r="723" spans="2:8">
      <c r="B723" s="171" t="s">
        <v>1841</v>
      </c>
      <c r="C723" s="379"/>
      <c r="D723" s="161"/>
      <c r="E723" s="161"/>
      <c r="F723" s="161"/>
      <c r="G723" s="161"/>
      <c r="H723" s="161"/>
    </row>
    <row r="724" spans="2:8">
      <c r="B724" s="178" t="s">
        <v>593</v>
      </c>
      <c r="C724" s="179" t="s">
        <v>594</v>
      </c>
      <c r="D724" s="527"/>
      <c r="E724" s="325">
        <v>20789900</v>
      </c>
      <c r="F724" s="520">
        <v>0</v>
      </c>
      <c r="G724" s="520">
        <v>0</v>
      </c>
      <c r="H724" s="520">
        <v>0</v>
      </c>
    </row>
    <row r="725" spans="2:8">
      <c r="B725" s="178" t="s">
        <v>595</v>
      </c>
      <c r="C725" s="179" t="s">
        <v>594</v>
      </c>
      <c r="D725" s="527"/>
      <c r="E725" s="325">
        <v>20789900</v>
      </c>
      <c r="F725" s="520"/>
      <c r="G725" s="520"/>
      <c r="H725" s="204"/>
    </row>
    <row r="726" spans="2:8">
      <c r="B726" s="178" t="s">
        <v>596</v>
      </c>
      <c r="C726" s="179" t="s">
        <v>594</v>
      </c>
      <c r="D726" s="186"/>
      <c r="E726" s="186"/>
      <c r="F726" s="186"/>
      <c r="G726" s="186"/>
      <c r="H726" s="186"/>
    </row>
    <row r="727" spans="2:8">
      <c r="B727" s="315"/>
      <c r="C727" s="507"/>
      <c r="D727" s="271"/>
      <c r="E727" s="271"/>
      <c r="F727" s="271"/>
      <c r="G727" s="271"/>
      <c r="H727" s="271"/>
    </row>
    <row r="728" spans="2:8">
      <c r="B728" s="315"/>
      <c r="C728" s="507"/>
      <c r="D728" s="271"/>
      <c r="E728" s="271"/>
      <c r="F728" s="271"/>
      <c r="G728" s="271"/>
      <c r="H728" s="271"/>
    </row>
    <row r="729" spans="2:8">
      <c r="B729" s="315"/>
      <c r="C729" s="507"/>
      <c r="D729" s="271"/>
      <c r="E729" s="271"/>
      <c r="F729" s="271"/>
      <c r="G729" s="271"/>
      <c r="H729" s="271"/>
    </row>
    <row r="730" spans="2:8">
      <c r="B730" s="315"/>
      <c r="C730" s="507"/>
      <c r="D730" s="271"/>
      <c r="E730" s="271"/>
      <c r="F730" s="271"/>
      <c r="G730" s="271"/>
      <c r="H730" s="271"/>
    </row>
    <row r="731" spans="2:8">
      <c r="B731" s="315"/>
      <c r="C731" s="507"/>
      <c r="D731" s="271"/>
      <c r="E731" s="271"/>
      <c r="F731" s="271"/>
      <c r="G731" s="271"/>
      <c r="H731" s="271"/>
    </row>
    <row r="732" spans="2:8">
      <c r="B732" s="315"/>
      <c r="C732" s="507"/>
      <c r="D732" s="271"/>
      <c r="E732" s="271"/>
      <c r="F732" s="271"/>
      <c r="G732" s="271"/>
      <c r="H732" s="271"/>
    </row>
    <row r="733" spans="2:8">
      <c r="B733" s="315"/>
      <c r="C733" s="507"/>
      <c r="D733" s="271"/>
      <c r="E733" s="271"/>
      <c r="F733" s="271"/>
      <c r="G733" s="271"/>
      <c r="H733" s="271"/>
    </row>
    <row r="734" spans="2:8">
      <c r="B734" s="315"/>
      <c r="C734" s="507"/>
      <c r="D734" s="271"/>
      <c r="E734" s="271"/>
      <c r="F734" s="271"/>
      <c r="G734" s="271"/>
      <c r="H734" s="271"/>
    </row>
    <row r="735" spans="2:8">
      <c r="B735" s="315"/>
      <c r="C735" s="507"/>
      <c r="D735" s="271"/>
      <c r="E735" s="271"/>
      <c r="F735" s="271"/>
      <c r="G735" s="271"/>
      <c r="H735" s="271"/>
    </row>
    <row r="736" spans="2:8">
      <c r="B736" s="315"/>
      <c r="C736" s="507"/>
      <c r="D736" s="271"/>
      <c r="E736" s="271"/>
      <c r="F736" s="271"/>
      <c r="G736" s="271"/>
      <c r="H736" s="271"/>
    </row>
    <row r="737" spans="2:8">
      <c r="B737" s="315"/>
      <c r="C737" s="507"/>
      <c r="D737" s="271"/>
      <c r="E737" s="271"/>
      <c r="F737" s="271"/>
      <c r="G737" s="271"/>
      <c r="H737" s="271"/>
    </row>
    <row r="738" spans="2:8">
      <c r="B738" s="315"/>
      <c r="C738" s="507"/>
      <c r="D738" s="271"/>
      <c r="E738" s="271"/>
      <c r="F738" s="271"/>
      <c r="G738" s="271"/>
      <c r="H738" s="271"/>
    </row>
    <row r="739" spans="2:8">
      <c r="B739" s="315"/>
      <c r="C739" s="507"/>
      <c r="D739" s="271"/>
      <c r="E739" s="271"/>
      <c r="F739" s="271"/>
      <c r="G739" s="271"/>
      <c r="H739" s="271"/>
    </row>
    <row r="740" spans="2:8">
      <c r="B740" s="315"/>
      <c r="C740" s="507"/>
      <c r="D740" s="271"/>
      <c r="E740" s="271"/>
      <c r="F740" s="271"/>
      <c r="G740" s="271"/>
      <c r="H740" s="271"/>
    </row>
    <row r="741" spans="2:8">
      <c r="B741" s="315"/>
      <c r="C741" s="507"/>
      <c r="D741" s="271"/>
      <c r="E741" s="271"/>
      <c r="F741" s="271"/>
      <c r="G741" s="271"/>
      <c r="H741" s="271"/>
    </row>
    <row r="742" spans="2:8">
      <c r="B742" s="315"/>
      <c r="C742" s="507"/>
      <c r="D742" s="271"/>
      <c r="E742" s="271"/>
      <c r="F742" s="271"/>
      <c r="G742" s="271"/>
      <c r="H742" s="271"/>
    </row>
    <row r="743" spans="2:8">
      <c r="B743" s="315"/>
      <c r="C743" s="507"/>
      <c r="D743" s="271"/>
      <c r="E743" s="271"/>
      <c r="F743" s="271"/>
      <c r="G743" s="271"/>
      <c r="H743" s="271"/>
    </row>
    <row r="744" spans="2:8">
      <c r="B744" s="315"/>
      <c r="C744" s="507"/>
      <c r="D744" s="271"/>
      <c r="E744" s="271"/>
      <c r="F744" s="271"/>
      <c r="G744" s="271"/>
      <c r="H744" s="271"/>
    </row>
    <row r="745" spans="2:8">
      <c r="B745" s="315"/>
      <c r="C745" s="507"/>
      <c r="D745" s="271"/>
      <c r="E745" s="271"/>
      <c r="F745" s="271"/>
      <c r="G745" s="271"/>
      <c r="H745" s="271"/>
    </row>
    <row r="746" spans="2:8">
      <c r="B746" s="315"/>
      <c r="C746" s="507"/>
      <c r="D746" s="271"/>
      <c r="E746" s="271"/>
      <c r="F746" s="271"/>
      <c r="G746" s="271"/>
      <c r="H746" s="271"/>
    </row>
    <row r="747" spans="2:8">
      <c r="B747" s="315"/>
      <c r="C747" s="507"/>
      <c r="D747" s="271"/>
      <c r="E747" s="271"/>
      <c r="F747" s="271"/>
      <c r="G747" s="271"/>
      <c r="H747" s="271"/>
    </row>
    <row r="748" spans="2:8">
      <c r="B748" s="315"/>
      <c r="C748" s="507"/>
      <c r="D748" s="271"/>
      <c r="E748" s="271"/>
      <c r="F748" s="271"/>
      <c r="G748" s="271"/>
      <c r="H748" s="271"/>
    </row>
    <row r="749" spans="2:8">
      <c r="B749" s="315"/>
      <c r="C749" s="507"/>
      <c r="D749" s="271"/>
      <c r="E749" s="271"/>
      <c r="F749" s="271"/>
      <c r="G749" s="271"/>
      <c r="H749" s="271"/>
    </row>
    <row r="750" spans="2:8">
      <c r="B750" s="630" t="s">
        <v>1384</v>
      </c>
      <c r="C750" s="630"/>
      <c r="D750" s="630"/>
      <c r="E750" s="630"/>
      <c r="F750" s="630"/>
      <c r="G750" s="567" t="s">
        <v>1776</v>
      </c>
      <c r="H750" s="503"/>
    </row>
    <row r="751" spans="2:8">
      <c r="B751" s="487" t="s">
        <v>1761</v>
      </c>
      <c r="C751" s="464"/>
      <c r="D751" s="464"/>
      <c r="E751" s="464"/>
      <c r="F751" s="464"/>
      <c r="G751" s="464"/>
      <c r="H751" s="487"/>
    </row>
    <row r="752" spans="2:8">
      <c r="B752" s="627" t="s">
        <v>1777</v>
      </c>
      <c r="C752" s="628"/>
      <c r="D752" s="628"/>
      <c r="E752" s="628"/>
      <c r="F752" s="628"/>
      <c r="G752" s="628"/>
      <c r="H752" s="628"/>
    </row>
    <row r="753" spans="2:8">
      <c r="B753" s="574"/>
      <c r="C753" s="575"/>
      <c r="D753" s="575"/>
      <c r="E753" s="575"/>
      <c r="F753" s="575"/>
      <c r="G753" s="575"/>
      <c r="H753" s="575"/>
    </row>
    <row r="754" spans="2:8">
      <c r="B754" s="629" t="s">
        <v>1436</v>
      </c>
      <c r="C754" s="629"/>
      <c r="D754" s="629"/>
      <c r="E754" s="629"/>
      <c r="F754" s="629"/>
      <c r="G754" s="629"/>
      <c r="H754" s="629"/>
    </row>
    <row r="755" spans="2:8">
      <c r="B755" s="380" t="s">
        <v>1929</v>
      </c>
      <c r="C755" s="380"/>
      <c r="D755" s="380"/>
      <c r="E755" s="380"/>
      <c r="F755" s="380"/>
      <c r="G755" s="380"/>
      <c r="H755" s="380"/>
    </row>
    <row r="756" spans="2:8">
      <c r="B756" s="380" t="s">
        <v>1930</v>
      </c>
      <c r="C756" s="380"/>
      <c r="D756" s="380"/>
      <c r="E756" s="380"/>
      <c r="F756" s="380"/>
      <c r="G756" s="380"/>
      <c r="H756" s="380"/>
    </row>
    <row r="757" spans="2:8">
      <c r="B757" s="576"/>
      <c r="C757" s="576"/>
      <c r="D757" s="576"/>
      <c r="E757" s="576"/>
      <c r="F757" s="576"/>
      <c r="G757" s="576"/>
      <c r="H757" s="576"/>
    </row>
    <row r="758" spans="2:8">
      <c r="B758" s="315" t="s">
        <v>1842</v>
      </c>
      <c r="C758" s="303"/>
      <c r="D758" s="303"/>
      <c r="E758" s="303"/>
      <c r="F758" s="303"/>
      <c r="G758" s="303"/>
      <c r="H758" s="303"/>
    </row>
    <row r="759" spans="2:8">
      <c r="B759" s="464" t="s">
        <v>1843</v>
      </c>
      <c r="C759" s="464"/>
      <c r="D759" s="464"/>
      <c r="E759" s="464"/>
      <c r="F759" s="464"/>
      <c r="G759" s="464"/>
      <c r="H759" s="487"/>
    </row>
    <row r="760" spans="2:8">
      <c r="B760" s="177" t="s">
        <v>964</v>
      </c>
      <c r="C760" s="175"/>
      <c r="D760" s="273"/>
      <c r="E760" s="273"/>
      <c r="F760" s="273"/>
      <c r="G760" s="273"/>
      <c r="H760" s="273"/>
    </row>
    <row r="761" spans="2:8">
      <c r="B761" s="177" t="s">
        <v>677</v>
      </c>
      <c r="C761" s="322">
        <v>190000</v>
      </c>
      <c r="D761" s="271" t="s">
        <v>594</v>
      </c>
      <c r="E761" s="273"/>
      <c r="F761" s="273"/>
      <c r="G761" s="273"/>
      <c r="H761" s="273"/>
    </row>
    <row r="762" spans="2:8">
      <c r="B762" s="508"/>
      <c r="C762" s="464"/>
      <c r="D762" s="464"/>
      <c r="E762" s="464"/>
      <c r="F762" s="464"/>
      <c r="G762" s="464"/>
      <c r="H762" s="464"/>
    </row>
    <row r="763" spans="2:8">
      <c r="B763" s="625" t="s">
        <v>598</v>
      </c>
      <c r="C763" s="625" t="s">
        <v>599</v>
      </c>
      <c r="D763" s="625"/>
      <c r="E763" s="625"/>
      <c r="F763" s="625"/>
      <c r="G763" s="625"/>
      <c r="H763" s="625"/>
    </row>
    <row r="764" spans="2:8">
      <c r="B764" s="625"/>
      <c r="C764" s="578" t="s">
        <v>541</v>
      </c>
      <c r="D764" s="579" t="s">
        <v>588</v>
      </c>
      <c r="E764" s="579" t="s">
        <v>589</v>
      </c>
      <c r="F764" s="579" t="s">
        <v>590</v>
      </c>
      <c r="G764" s="579" t="s">
        <v>591</v>
      </c>
      <c r="H764" s="579" t="s">
        <v>592</v>
      </c>
    </row>
    <row r="765" spans="2:8">
      <c r="B765" s="168" t="s">
        <v>1836</v>
      </c>
      <c r="C765" s="422" t="s">
        <v>546</v>
      </c>
      <c r="D765" s="543"/>
      <c r="E765" s="543">
        <v>100</v>
      </c>
      <c r="F765" s="543"/>
      <c r="G765" s="543"/>
      <c r="H765" s="543"/>
    </row>
    <row r="766" spans="2:8">
      <c r="B766" s="169" t="s">
        <v>1837</v>
      </c>
      <c r="C766" s="476"/>
      <c r="D766" s="544"/>
      <c r="E766" s="544"/>
      <c r="F766" s="544"/>
      <c r="G766" s="544"/>
      <c r="H766" s="544"/>
    </row>
    <row r="767" spans="2:8">
      <c r="B767" s="169" t="s">
        <v>1838</v>
      </c>
      <c r="C767" s="476"/>
      <c r="D767" s="544"/>
      <c r="E767" s="544"/>
      <c r="F767" s="544"/>
      <c r="G767" s="544"/>
      <c r="H767" s="544"/>
    </row>
    <row r="768" spans="2:8">
      <c r="B768" s="171" t="s">
        <v>1839</v>
      </c>
      <c r="C768" s="476"/>
      <c r="D768" s="544"/>
      <c r="E768" s="544"/>
      <c r="F768" s="544"/>
      <c r="G768" s="544"/>
      <c r="H768" s="544"/>
    </row>
    <row r="769" spans="2:8">
      <c r="B769" s="505" t="s">
        <v>593</v>
      </c>
      <c r="C769" s="506" t="s">
        <v>594</v>
      </c>
      <c r="D769" s="430"/>
      <c r="E769" s="325">
        <v>190000</v>
      </c>
      <c r="F769" s="430">
        <v>0</v>
      </c>
      <c r="G769" s="430">
        <v>0</v>
      </c>
      <c r="H769" s="430">
        <v>0</v>
      </c>
    </row>
    <row r="770" spans="2:8">
      <c r="B770" s="505" t="s">
        <v>595</v>
      </c>
      <c r="C770" s="506" t="s">
        <v>594</v>
      </c>
      <c r="D770" s="429"/>
      <c r="E770" s="325">
        <v>190000</v>
      </c>
      <c r="F770" s="430"/>
      <c r="G770" s="430"/>
      <c r="H770" s="431">
        <v>0</v>
      </c>
    </row>
    <row r="771" spans="2:8">
      <c r="B771" s="505" t="s">
        <v>596</v>
      </c>
      <c r="C771" s="506" t="s">
        <v>594</v>
      </c>
      <c r="D771" s="500"/>
      <c r="E771" s="180"/>
      <c r="F771" s="500"/>
      <c r="G771" s="500"/>
      <c r="H771" s="500"/>
    </row>
    <row r="772" spans="2:8">
      <c r="B772" s="315"/>
      <c r="C772" s="507"/>
      <c r="D772" s="271"/>
      <c r="E772" s="271"/>
      <c r="F772" s="271"/>
      <c r="G772" s="271"/>
      <c r="H772" s="271"/>
    </row>
    <row r="773" spans="2:8">
      <c r="B773" s="315"/>
      <c r="C773" s="507"/>
      <c r="D773" s="271"/>
      <c r="E773" s="271"/>
      <c r="F773" s="271"/>
      <c r="G773" s="271"/>
      <c r="H773" s="271"/>
    </row>
    <row r="774" spans="2:8">
      <c r="B774" s="315"/>
      <c r="C774" s="507"/>
      <c r="D774" s="271"/>
      <c r="E774" s="271"/>
      <c r="F774" s="271"/>
      <c r="G774" s="271"/>
      <c r="H774" s="271"/>
    </row>
    <row r="775" spans="2:8">
      <c r="B775" s="315"/>
      <c r="C775" s="507"/>
      <c r="D775" s="271"/>
      <c r="E775" s="271"/>
      <c r="F775" s="271"/>
      <c r="G775" s="271"/>
      <c r="H775" s="271"/>
    </row>
    <row r="776" spans="2:8">
      <c r="B776" s="315"/>
      <c r="C776" s="507"/>
      <c r="D776" s="271"/>
      <c r="E776" s="271"/>
      <c r="F776" s="271"/>
      <c r="G776" s="271"/>
      <c r="H776" s="271"/>
    </row>
    <row r="777" spans="2:8">
      <c r="B777" s="315"/>
      <c r="C777" s="507"/>
      <c r="D777" s="271"/>
      <c r="E777" s="271"/>
      <c r="F777" s="271"/>
      <c r="G777" s="271"/>
      <c r="H777" s="271"/>
    </row>
    <row r="778" spans="2:8">
      <c r="B778" s="315"/>
      <c r="C778" s="507"/>
      <c r="D778" s="271"/>
      <c r="E778" s="271"/>
      <c r="F778" s="271"/>
      <c r="G778" s="271"/>
      <c r="H778" s="271"/>
    </row>
    <row r="779" spans="2:8">
      <c r="B779" s="315"/>
      <c r="C779" s="507"/>
      <c r="D779" s="271"/>
      <c r="E779" s="271"/>
      <c r="F779" s="271"/>
      <c r="G779" s="271"/>
      <c r="H779" s="271"/>
    </row>
    <row r="780" spans="2:8">
      <c r="B780" s="315"/>
      <c r="C780" s="507"/>
      <c r="D780" s="271"/>
      <c r="E780" s="271"/>
      <c r="F780" s="271"/>
      <c r="G780" s="271"/>
      <c r="H780" s="271"/>
    </row>
    <row r="781" spans="2:8">
      <c r="B781" s="315"/>
      <c r="C781" s="507"/>
      <c r="D781" s="271"/>
      <c r="E781" s="271"/>
      <c r="F781" s="271"/>
      <c r="G781" s="271"/>
      <c r="H781" s="271"/>
    </row>
    <row r="782" spans="2:8">
      <c r="B782" s="315"/>
      <c r="C782" s="507"/>
      <c r="D782" s="271"/>
      <c r="E782" s="271"/>
      <c r="F782" s="271"/>
      <c r="G782" s="271"/>
      <c r="H782" s="271"/>
    </row>
    <row r="783" spans="2:8">
      <c r="B783" s="315"/>
      <c r="C783" s="507"/>
      <c r="D783" s="271"/>
      <c r="E783" s="271"/>
      <c r="F783" s="271"/>
      <c r="G783" s="271"/>
      <c r="H783" s="271"/>
    </row>
    <row r="784" spans="2:8">
      <c r="B784" s="315"/>
      <c r="C784" s="507"/>
      <c r="D784" s="271"/>
      <c r="E784" s="271"/>
      <c r="F784" s="271"/>
      <c r="G784" s="271"/>
      <c r="H784" s="271"/>
    </row>
    <row r="785" spans="2:8">
      <c r="B785" s="315"/>
      <c r="C785" s="507"/>
      <c r="D785" s="271"/>
      <c r="E785" s="271"/>
      <c r="F785" s="271"/>
      <c r="G785" s="271"/>
      <c r="H785" s="271"/>
    </row>
    <row r="786" spans="2:8">
      <c r="B786" s="315"/>
      <c r="C786" s="507"/>
      <c r="D786" s="271"/>
      <c r="E786" s="271"/>
      <c r="F786" s="271"/>
      <c r="G786" s="271"/>
      <c r="H786" s="271"/>
    </row>
    <row r="787" spans="2:8">
      <c r="B787" s="315"/>
      <c r="C787" s="507"/>
      <c r="D787" s="271"/>
      <c r="E787" s="271"/>
      <c r="F787" s="271"/>
      <c r="G787" s="271"/>
      <c r="H787" s="271"/>
    </row>
    <row r="788" spans="2:8">
      <c r="B788" s="315"/>
      <c r="C788" s="507"/>
      <c r="D788" s="271"/>
      <c r="E788" s="271"/>
      <c r="F788" s="271"/>
      <c r="G788" s="271"/>
      <c r="H788" s="271"/>
    </row>
    <row r="789" spans="2:8">
      <c r="B789" s="315"/>
      <c r="C789" s="507"/>
      <c r="D789" s="271"/>
      <c r="E789" s="271"/>
      <c r="F789" s="271"/>
      <c r="G789" s="271"/>
      <c r="H789" s="271"/>
    </row>
    <row r="790" spans="2:8">
      <c r="B790" s="315"/>
      <c r="C790" s="507"/>
      <c r="D790" s="271"/>
      <c r="E790" s="271"/>
      <c r="F790" s="271"/>
      <c r="G790" s="271"/>
      <c r="H790" s="271"/>
    </row>
    <row r="791" spans="2:8">
      <c r="B791" s="315"/>
      <c r="C791" s="507"/>
      <c r="D791" s="271"/>
      <c r="E791" s="271"/>
      <c r="F791" s="271"/>
      <c r="G791" s="271"/>
      <c r="H791" s="271"/>
    </row>
    <row r="792" spans="2:8">
      <c r="B792" s="315"/>
      <c r="C792" s="507"/>
      <c r="D792" s="271"/>
      <c r="E792" s="271"/>
      <c r="F792" s="271"/>
      <c r="G792" s="271"/>
      <c r="H792" s="271"/>
    </row>
    <row r="793" spans="2:8">
      <c r="B793" s="315"/>
      <c r="C793" s="507"/>
      <c r="D793" s="271"/>
      <c r="E793" s="271"/>
      <c r="F793" s="271"/>
      <c r="G793" s="271"/>
      <c r="H793" s="271"/>
    </row>
    <row r="794" spans="2:8">
      <c r="B794" s="315"/>
      <c r="C794" s="507"/>
      <c r="D794" s="271"/>
      <c r="E794" s="271"/>
      <c r="F794" s="271"/>
      <c r="G794" s="271"/>
      <c r="H794" s="271"/>
    </row>
    <row r="795" spans="2:8">
      <c r="B795" s="315"/>
      <c r="C795" s="507"/>
      <c r="D795" s="271"/>
      <c r="E795" s="271"/>
      <c r="F795" s="271"/>
      <c r="G795" s="271"/>
      <c r="H795" s="271"/>
    </row>
    <row r="796" spans="2:8">
      <c r="B796" s="315"/>
      <c r="C796" s="507"/>
      <c r="D796" s="271"/>
      <c r="E796" s="271"/>
      <c r="F796" s="271"/>
      <c r="G796" s="271"/>
      <c r="H796" s="271"/>
    </row>
    <row r="797" spans="2:8">
      <c r="B797" s="315"/>
      <c r="C797" s="507"/>
      <c r="D797" s="271"/>
      <c r="E797" s="271"/>
      <c r="F797" s="271"/>
      <c r="G797" s="271"/>
      <c r="H797" s="271"/>
    </row>
    <row r="798" spans="2:8">
      <c r="B798" s="462" t="s">
        <v>1905</v>
      </c>
      <c r="C798" s="535"/>
      <c r="D798" s="536"/>
      <c r="E798" s="536"/>
      <c r="F798" s="536"/>
      <c r="G798" s="536"/>
      <c r="H798" s="537"/>
    </row>
    <row r="799" spans="2:8">
      <c r="B799" s="626" t="s">
        <v>1906</v>
      </c>
      <c r="C799" s="626"/>
      <c r="D799" s="626"/>
      <c r="E799" s="626"/>
      <c r="F799" s="626"/>
      <c r="G799" s="626"/>
      <c r="H799" s="626"/>
    </row>
    <row r="800" spans="2:8">
      <c r="B800" s="286" t="s">
        <v>1693</v>
      </c>
      <c r="C800" s="286"/>
      <c r="D800" s="286"/>
      <c r="E800" s="286"/>
      <c r="F800" s="286"/>
      <c r="G800" s="286"/>
      <c r="H800" s="286"/>
    </row>
    <row r="801" spans="2:8">
      <c r="B801" s="286" t="s">
        <v>1778</v>
      </c>
      <c r="C801" s="286"/>
      <c r="D801" s="286"/>
      <c r="E801" s="286"/>
      <c r="F801" s="286"/>
      <c r="G801" s="286"/>
      <c r="H801" s="286"/>
    </row>
    <row r="802" spans="2:8">
      <c r="B802" s="582"/>
      <c r="C802" s="582"/>
      <c r="D802" s="582"/>
      <c r="E802" s="582"/>
      <c r="F802" s="582"/>
      <c r="G802" s="582"/>
      <c r="H802" s="582"/>
    </row>
    <row r="803" spans="2:8">
      <c r="B803" s="286" t="s">
        <v>1907</v>
      </c>
      <c r="C803" s="286"/>
      <c r="D803" s="286"/>
      <c r="E803" s="286"/>
      <c r="F803" s="286"/>
      <c r="G803" s="286"/>
      <c r="H803" s="286"/>
    </row>
    <row r="804" spans="2:8">
      <c r="B804" s="286" t="s">
        <v>1694</v>
      </c>
      <c r="C804" s="286"/>
      <c r="D804" s="286"/>
      <c r="E804" s="286"/>
      <c r="F804" s="286"/>
      <c r="G804" s="286"/>
      <c r="H804" s="286"/>
    </row>
    <row r="805" spans="2:8">
      <c r="B805" s="286"/>
      <c r="C805" s="286"/>
      <c r="D805" s="286"/>
      <c r="E805" s="286"/>
      <c r="F805" s="286"/>
      <c r="G805" s="286"/>
      <c r="H805" s="286"/>
    </row>
    <row r="806" spans="2:8">
      <c r="B806" s="625" t="s">
        <v>598</v>
      </c>
      <c r="C806" s="625" t="s">
        <v>599</v>
      </c>
      <c r="D806" s="625"/>
      <c r="E806" s="625"/>
      <c r="F806" s="625"/>
      <c r="G806" s="625"/>
      <c r="H806" s="625"/>
    </row>
    <row r="807" spans="2:8">
      <c r="B807" s="625"/>
      <c r="C807" s="420" t="s">
        <v>541</v>
      </c>
      <c r="D807" s="384" t="s">
        <v>588</v>
      </c>
      <c r="E807" s="384" t="s">
        <v>589</v>
      </c>
      <c r="F807" s="384" t="s">
        <v>590</v>
      </c>
      <c r="G807" s="384" t="s">
        <v>591</v>
      </c>
      <c r="H807" s="384" t="s">
        <v>592</v>
      </c>
    </row>
    <row r="808" spans="2:8">
      <c r="B808" s="274" t="s">
        <v>1695</v>
      </c>
      <c r="C808" s="381" t="s">
        <v>1696</v>
      </c>
      <c r="D808" s="158">
        <v>14</v>
      </c>
      <c r="E808" s="158">
        <v>14</v>
      </c>
      <c r="F808" s="158">
        <v>14</v>
      </c>
      <c r="G808" s="158">
        <v>14</v>
      </c>
      <c r="H808" s="158">
        <v>14</v>
      </c>
    </row>
    <row r="809" spans="2:8">
      <c r="B809" s="277" t="s">
        <v>1697</v>
      </c>
      <c r="C809" s="382"/>
      <c r="D809" s="161"/>
      <c r="E809" s="161"/>
      <c r="F809" s="161"/>
      <c r="G809" s="161"/>
      <c r="H809" s="161"/>
    </row>
    <row r="810" spans="2:8">
      <c r="B810" s="274" t="s">
        <v>1698</v>
      </c>
      <c r="C810" s="381" t="s">
        <v>676</v>
      </c>
      <c r="D810" s="158">
        <v>900000</v>
      </c>
      <c r="E810" s="158">
        <v>900000</v>
      </c>
      <c r="F810" s="158">
        <v>900000</v>
      </c>
      <c r="G810" s="158">
        <v>900000</v>
      </c>
      <c r="H810" s="158">
        <v>900000</v>
      </c>
    </row>
    <row r="811" spans="2:8">
      <c r="B811" s="275" t="s">
        <v>1699</v>
      </c>
      <c r="C811" s="276"/>
      <c r="D811" s="160"/>
      <c r="E811" s="160"/>
      <c r="F811" s="160"/>
      <c r="G811" s="160"/>
      <c r="H811" s="160"/>
    </row>
    <row r="812" spans="2:8">
      <c r="B812" s="275" t="s">
        <v>1700</v>
      </c>
      <c r="C812" s="276"/>
      <c r="D812" s="160"/>
      <c r="E812" s="160"/>
      <c r="F812" s="160"/>
      <c r="G812" s="160"/>
      <c r="H812" s="160"/>
    </row>
    <row r="813" spans="2:8">
      <c r="B813" s="509" t="s">
        <v>1701</v>
      </c>
      <c r="C813" s="381" t="s">
        <v>670</v>
      </c>
      <c r="D813" s="158">
        <v>400</v>
      </c>
      <c r="E813" s="158">
        <v>400</v>
      </c>
      <c r="F813" s="158">
        <v>400</v>
      </c>
      <c r="G813" s="158">
        <v>400</v>
      </c>
      <c r="H813" s="158">
        <v>400</v>
      </c>
    </row>
    <row r="814" spans="2:8">
      <c r="B814" s="510" t="s">
        <v>1702</v>
      </c>
      <c r="C814" s="276"/>
      <c r="D814" s="160"/>
      <c r="E814" s="160"/>
      <c r="F814" s="160"/>
      <c r="G814" s="160"/>
      <c r="H814" s="160"/>
    </row>
    <row r="815" spans="2:8">
      <c r="B815" s="509" t="s">
        <v>1703</v>
      </c>
      <c r="C815" s="381" t="s">
        <v>674</v>
      </c>
      <c r="D815" s="158">
        <v>300000</v>
      </c>
      <c r="E815" s="158">
        <v>300000</v>
      </c>
      <c r="F815" s="158">
        <v>300000</v>
      </c>
      <c r="G815" s="158">
        <v>300000</v>
      </c>
      <c r="H815" s="158">
        <v>300000</v>
      </c>
    </row>
    <row r="816" spans="2:8">
      <c r="B816" s="511" t="s">
        <v>1704</v>
      </c>
      <c r="C816" s="382"/>
      <c r="D816" s="161"/>
      <c r="E816" s="161"/>
      <c r="F816" s="161"/>
      <c r="G816" s="161"/>
      <c r="H816" s="161"/>
    </row>
    <row r="817" spans="2:8">
      <c r="B817" s="509" t="s">
        <v>1701</v>
      </c>
      <c r="C817" s="381" t="s">
        <v>670</v>
      </c>
      <c r="D817" s="158">
        <v>300</v>
      </c>
      <c r="E817" s="158">
        <v>300</v>
      </c>
      <c r="F817" s="158">
        <v>300</v>
      </c>
      <c r="G817" s="158">
        <v>300</v>
      </c>
      <c r="H817" s="158">
        <v>300</v>
      </c>
    </row>
    <row r="818" spans="2:8">
      <c r="B818" s="510" t="s">
        <v>1705</v>
      </c>
      <c r="C818" s="276"/>
      <c r="D818" s="160"/>
      <c r="E818" s="160"/>
      <c r="F818" s="160"/>
      <c r="G818" s="160"/>
      <c r="H818" s="160"/>
    </row>
    <row r="819" spans="2:8">
      <c r="B819" s="511" t="s">
        <v>1706</v>
      </c>
      <c r="C819" s="382"/>
      <c r="D819" s="161"/>
      <c r="E819" s="161"/>
      <c r="F819" s="161"/>
      <c r="G819" s="161"/>
      <c r="H819" s="161"/>
    </row>
    <row r="820" spans="2:8">
      <c r="B820" s="509" t="s">
        <v>1703</v>
      </c>
      <c r="C820" s="381" t="s">
        <v>674</v>
      </c>
      <c r="D820" s="158">
        <v>300000</v>
      </c>
      <c r="E820" s="158">
        <v>300000</v>
      </c>
      <c r="F820" s="158">
        <v>300000</v>
      </c>
      <c r="G820" s="158">
        <v>300000</v>
      </c>
      <c r="H820" s="158">
        <v>300000</v>
      </c>
    </row>
    <row r="821" spans="2:8">
      <c r="B821" s="511" t="s">
        <v>1706</v>
      </c>
      <c r="C821" s="382"/>
      <c r="D821" s="161"/>
      <c r="E821" s="161"/>
      <c r="F821" s="161"/>
      <c r="G821" s="161"/>
      <c r="H821" s="161"/>
    </row>
    <row r="822" spans="2:8">
      <c r="B822" s="509" t="s">
        <v>1701</v>
      </c>
      <c r="C822" s="381" t="s">
        <v>670</v>
      </c>
      <c r="D822" s="158">
        <v>300</v>
      </c>
      <c r="E822" s="158">
        <v>300</v>
      </c>
      <c r="F822" s="158">
        <v>300</v>
      </c>
      <c r="G822" s="158">
        <v>300</v>
      </c>
      <c r="H822" s="158">
        <v>300</v>
      </c>
    </row>
    <row r="823" spans="2:8">
      <c r="B823" s="510" t="s">
        <v>1707</v>
      </c>
      <c r="C823" s="276"/>
      <c r="D823" s="160"/>
      <c r="E823" s="160"/>
      <c r="F823" s="160"/>
      <c r="G823" s="160"/>
      <c r="H823" s="160"/>
    </row>
    <row r="824" spans="2:8">
      <c r="B824" s="509" t="s">
        <v>1703</v>
      </c>
      <c r="C824" s="381" t="s">
        <v>674</v>
      </c>
      <c r="D824" s="158">
        <v>35000</v>
      </c>
      <c r="E824" s="158">
        <v>35000</v>
      </c>
      <c r="F824" s="158">
        <v>35000</v>
      </c>
      <c r="G824" s="158">
        <v>35000</v>
      </c>
      <c r="H824" s="158">
        <v>35000</v>
      </c>
    </row>
    <row r="825" spans="2:8">
      <c r="B825" s="511" t="s">
        <v>1708</v>
      </c>
      <c r="C825" s="382"/>
      <c r="D825" s="161"/>
      <c r="E825" s="161"/>
      <c r="F825" s="161"/>
      <c r="G825" s="161"/>
      <c r="H825" s="161"/>
    </row>
    <row r="826" spans="2:8">
      <c r="B826" s="274" t="s">
        <v>1709</v>
      </c>
      <c r="C826" s="381" t="s">
        <v>610</v>
      </c>
      <c r="D826" s="158">
        <v>100</v>
      </c>
      <c r="E826" s="158">
        <v>120</v>
      </c>
      <c r="F826" s="158">
        <v>120</v>
      </c>
      <c r="G826" s="158">
        <v>120</v>
      </c>
      <c r="H826" s="158">
        <v>120</v>
      </c>
    </row>
    <row r="827" spans="2:8">
      <c r="B827" s="277" t="s">
        <v>1710</v>
      </c>
      <c r="C827" s="382"/>
      <c r="D827" s="161"/>
      <c r="E827" s="161"/>
      <c r="F827" s="161"/>
      <c r="G827" s="161"/>
      <c r="H827" s="161"/>
    </row>
    <row r="828" spans="2:8">
      <c r="B828" s="274" t="s">
        <v>1711</v>
      </c>
      <c r="C828" s="381" t="s">
        <v>674</v>
      </c>
      <c r="D828" s="158">
        <v>1200</v>
      </c>
      <c r="E828" s="158">
        <v>1400</v>
      </c>
      <c r="F828" s="158">
        <v>1400</v>
      </c>
      <c r="G828" s="158">
        <v>1400</v>
      </c>
      <c r="H828" s="158">
        <v>1400</v>
      </c>
    </row>
    <row r="829" spans="2:8">
      <c r="B829" s="277" t="s">
        <v>1712</v>
      </c>
      <c r="C829" s="382"/>
      <c r="D829" s="161"/>
      <c r="E829" s="161"/>
      <c r="F829" s="161"/>
      <c r="G829" s="161"/>
      <c r="H829" s="161"/>
    </row>
    <row r="830" spans="2:8">
      <c r="B830" s="274" t="s">
        <v>1713</v>
      </c>
      <c r="C830" s="381" t="s">
        <v>674</v>
      </c>
      <c r="D830" s="158">
        <v>1300</v>
      </c>
      <c r="E830" s="158">
        <v>1500</v>
      </c>
      <c r="F830" s="158">
        <v>1500</v>
      </c>
      <c r="G830" s="158">
        <v>1500</v>
      </c>
      <c r="H830" s="158">
        <v>1500</v>
      </c>
    </row>
    <row r="831" spans="2:8">
      <c r="B831" s="277" t="s">
        <v>1714</v>
      </c>
      <c r="C831" s="382"/>
      <c r="D831" s="161"/>
      <c r="E831" s="161"/>
      <c r="F831" s="161"/>
      <c r="G831" s="161"/>
      <c r="H831" s="161"/>
    </row>
    <row r="832" spans="2:8">
      <c r="B832" s="274" t="s">
        <v>1715</v>
      </c>
      <c r="C832" s="381" t="s">
        <v>674</v>
      </c>
      <c r="D832" s="158">
        <v>500</v>
      </c>
      <c r="E832" s="158">
        <v>500</v>
      </c>
      <c r="F832" s="158">
        <v>500</v>
      </c>
      <c r="G832" s="158">
        <v>500</v>
      </c>
      <c r="H832" s="158">
        <v>500</v>
      </c>
    </row>
    <row r="833" spans="2:8">
      <c r="B833" s="277" t="s">
        <v>1716</v>
      </c>
      <c r="C833" s="382"/>
      <c r="D833" s="161"/>
      <c r="E833" s="161"/>
      <c r="F833" s="161"/>
      <c r="G833" s="161"/>
      <c r="H833" s="161"/>
    </row>
    <row r="834" spans="2:8">
      <c r="B834" s="274" t="s">
        <v>1717</v>
      </c>
      <c r="C834" s="381" t="s">
        <v>674</v>
      </c>
      <c r="D834" s="158">
        <v>1300</v>
      </c>
      <c r="E834" s="158">
        <v>1500</v>
      </c>
      <c r="F834" s="158">
        <v>1500</v>
      </c>
      <c r="G834" s="158">
        <v>1500</v>
      </c>
      <c r="H834" s="158">
        <v>1500</v>
      </c>
    </row>
    <row r="835" spans="2:8">
      <c r="B835" s="277" t="s">
        <v>1712</v>
      </c>
      <c r="C835" s="382"/>
      <c r="D835" s="161"/>
      <c r="E835" s="161"/>
      <c r="F835" s="161"/>
      <c r="G835" s="161"/>
      <c r="H835" s="161"/>
    </row>
    <row r="836" spans="2:8">
      <c r="B836" s="274" t="s">
        <v>1718</v>
      </c>
      <c r="C836" s="381" t="s">
        <v>674</v>
      </c>
      <c r="D836" s="158">
        <v>1300</v>
      </c>
      <c r="E836" s="158">
        <v>1500</v>
      </c>
      <c r="F836" s="158">
        <v>1500</v>
      </c>
      <c r="G836" s="158">
        <v>1500</v>
      </c>
      <c r="H836" s="158">
        <v>1500</v>
      </c>
    </row>
    <row r="837" spans="2:8">
      <c r="B837" s="277" t="s">
        <v>1716</v>
      </c>
      <c r="C837" s="382"/>
      <c r="D837" s="161"/>
      <c r="E837" s="161"/>
      <c r="F837" s="161"/>
      <c r="G837" s="161"/>
      <c r="H837" s="161"/>
    </row>
    <row r="838" spans="2:8">
      <c r="B838" s="274" t="s">
        <v>1719</v>
      </c>
      <c r="C838" s="381" t="s">
        <v>674</v>
      </c>
      <c r="D838" s="158">
        <v>1300</v>
      </c>
      <c r="E838" s="158">
        <v>1500</v>
      </c>
      <c r="F838" s="158">
        <v>1500</v>
      </c>
      <c r="G838" s="158">
        <v>1500</v>
      </c>
      <c r="H838" s="158">
        <v>1500</v>
      </c>
    </row>
    <row r="839" spans="2:8">
      <c r="B839" s="277" t="s">
        <v>1716</v>
      </c>
      <c r="C839" s="382"/>
      <c r="D839" s="161"/>
      <c r="E839" s="161"/>
      <c r="F839" s="161"/>
      <c r="G839" s="161"/>
      <c r="H839" s="161"/>
    </row>
    <row r="840" spans="2:8">
      <c r="B840" s="274" t="s">
        <v>1720</v>
      </c>
      <c r="C840" s="381" t="s">
        <v>674</v>
      </c>
      <c r="D840" s="158">
        <v>1300</v>
      </c>
      <c r="E840" s="158">
        <v>1500</v>
      </c>
      <c r="F840" s="158">
        <v>1500</v>
      </c>
      <c r="G840" s="158">
        <v>1500</v>
      </c>
      <c r="H840" s="158">
        <v>1500</v>
      </c>
    </row>
    <row r="841" spans="2:8">
      <c r="B841" s="277" t="s">
        <v>1721</v>
      </c>
      <c r="C841" s="382"/>
      <c r="D841" s="161"/>
      <c r="E841" s="161"/>
      <c r="F841" s="161"/>
      <c r="G841" s="161"/>
      <c r="H841" s="161"/>
    </row>
    <row r="842" spans="2:8">
      <c r="B842" s="427" t="s">
        <v>593</v>
      </c>
      <c r="C842" s="428" t="s">
        <v>594</v>
      </c>
      <c r="D842" s="472">
        <f>+D843+D844</f>
        <v>18643840</v>
      </c>
      <c r="E842" s="262">
        <v>4325200</v>
      </c>
      <c r="F842" s="473">
        <f>+F843+F844</f>
        <v>0</v>
      </c>
      <c r="G842" s="473">
        <f>+G843+G844</f>
        <v>0</v>
      </c>
      <c r="H842" s="473">
        <f>+H843+H844</f>
        <v>0</v>
      </c>
    </row>
    <row r="843" spans="2:8">
      <c r="B843" s="427" t="s">
        <v>595</v>
      </c>
      <c r="C843" s="428" t="s">
        <v>594</v>
      </c>
      <c r="D843" s="472">
        <v>18643840</v>
      </c>
      <c r="E843" s="262">
        <v>4325200</v>
      </c>
      <c r="F843" s="473"/>
      <c r="G843" s="473"/>
      <c r="H843" s="474"/>
    </row>
    <row r="844" spans="2:8">
      <c r="B844" s="427" t="s">
        <v>596</v>
      </c>
      <c r="C844" s="428" t="s">
        <v>594</v>
      </c>
      <c r="D844" s="432"/>
      <c r="E844" s="432"/>
      <c r="F844" s="432"/>
      <c r="G844" s="432"/>
      <c r="H844" s="283"/>
    </row>
    <row r="845" spans="2:8">
      <c r="B845" s="512"/>
      <c r="C845" s="513"/>
      <c r="D845" s="514"/>
      <c r="E845" s="514"/>
      <c r="F845" s="514"/>
      <c r="G845" s="514"/>
      <c r="H845" s="515"/>
    </row>
    <row r="846" spans="2:8" ht="24.75" thickBot="1">
      <c r="B846" s="460" t="s">
        <v>1908</v>
      </c>
      <c r="C846" s="532"/>
      <c r="D846" s="516"/>
      <c r="E846" s="516"/>
      <c r="F846" s="516"/>
      <c r="G846" s="516"/>
      <c r="H846" s="533"/>
    </row>
    <row r="847" spans="2:8" ht="24.75" thickTop="1">
      <c r="B847" s="461" t="s">
        <v>1909</v>
      </c>
      <c r="C847" s="461"/>
      <c r="D847" s="461"/>
      <c r="E847" s="461"/>
      <c r="F847" s="461"/>
      <c r="G847" s="461"/>
      <c r="H847" s="286"/>
    </row>
    <row r="848" spans="2:8">
      <c r="B848" s="461" t="s">
        <v>1844</v>
      </c>
      <c r="C848" s="461"/>
      <c r="D848" s="461"/>
      <c r="E848" s="461"/>
      <c r="F848" s="461"/>
      <c r="G848" s="461"/>
      <c r="H848" s="286"/>
    </row>
    <row r="849" spans="2:8">
      <c r="B849" s="461" t="s">
        <v>1845</v>
      </c>
      <c r="C849" s="461"/>
      <c r="D849" s="461"/>
      <c r="E849" s="461"/>
      <c r="F849" s="461"/>
      <c r="G849" s="461"/>
      <c r="H849" s="286"/>
    </row>
    <row r="850" spans="2:8">
      <c r="B850" s="461"/>
      <c r="C850" s="461"/>
      <c r="D850" s="461"/>
      <c r="E850" s="461"/>
      <c r="F850" s="461"/>
      <c r="G850" s="461"/>
      <c r="H850" s="286"/>
    </row>
    <row r="851" spans="2:8">
      <c r="B851" s="501" t="s">
        <v>1910</v>
      </c>
      <c r="C851" s="535"/>
      <c r="D851" s="536"/>
      <c r="E851" s="536"/>
      <c r="F851" s="536"/>
      <c r="G851" s="536"/>
      <c r="H851" s="537"/>
    </row>
    <row r="852" spans="2:8">
      <c r="B852" s="463" t="s">
        <v>1938</v>
      </c>
      <c r="C852" s="463"/>
      <c r="D852" s="463"/>
      <c r="E852" s="463"/>
      <c r="F852" s="463"/>
      <c r="G852" s="463"/>
      <c r="H852" s="463"/>
    </row>
    <row r="853" spans="2:8">
      <c r="B853" s="461" t="s">
        <v>1939</v>
      </c>
      <c r="C853" s="461"/>
      <c r="D853" s="461"/>
      <c r="E853" s="461"/>
      <c r="F853" s="461"/>
      <c r="G853" s="461"/>
      <c r="H853" s="286"/>
    </row>
    <row r="854" spans="2:8">
      <c r="B854" s="461" t="s">
        <v>1940</v>
      </c>
      <c r="C854" s="461"/>
      <c r="D854" s="461"/>
      <c r="E854" s="461"/>
      <c r="F854" s="461"/>
      <c r="G854" s="461"/>
      <c r="H854" s="286"/>
    </row>
    <row r="855" spans="2:8">
      <c r="B855" s="461" t="s">
        <v>1941</v>
      </c>
      <c r="C855" s="461"/>
      <c r="D855" s="461"/>
      <c r="E855" s="461"/>
      <c r="F855" s="461"/>
      <c r="G855" s="461"/>
      <c r="H855" s="286"/>
    </row>
    <row r="856" spans="2:8">
      <c r="B856" s="461" t="s">
        <v>1942</v>
      </c>
      <c r="C856" s="461"/>
      <c r="D856" s="461"/>
      <c r="E856" s="461"/>
      <c r="F856" s="461"/>
      <c r="G856" s="461"/>
      <c r="H856" s="286"/>
    </row>
    <row r="857" spans="2:8">
      <c r="B857" s="577"/>
      <c r="C857" s="577"/>
      <c r="D857" s="577"/>
      <c r="E857" s="577"/>
      <c r="F857" s="577"/>
      <c r="G857" s="577"/>
      <c r="H857" s="582"/>
    </row>
    <row r="858" spans="2:8">
      <c r="B858" s="286" t="s">
        <v>1943</v>
      </c>
      <c r="C858" s="286"/>
      <c r="D858" s="286"/>
      <c r="E858" s="286"/>
      <c r="F858" s="286"/>
      <c r="G858" s="286"/>
      <c r="H858" s="286"/>
    </row>
    <row r="859" spans="2:8">
      <c r="B859" s="286" t="s">
        <v>1944</v>
      </c>
      <c r="C859" s="286"/>
      <c r="D859" s="286"/>
      <c r="E859" s="286"/>
      <c r="F859" s="286"/>
      <c r="G859" s="286"/>
      <c r="H859" s="286"/>
    </row>
    <row r="860" spans="2:8">
      <c r="B860" s="286" t="s">
        <v>1945</v>
      </c>
      <c r="C860" s="286"/>
      <c r="D860" s="286"/>
      <c r="E860" s="286"/>
      <c r="F860" s="286"/>
      <c r="G860" s="286"/>
      <c r="H860" s="286"/>
    </row>
    <row r="861" spans="2:8">
      <c r="B861" s="286" t="s">
        <v>1946</v>
      </c>
      <c r="C861" s="286"/>
      <c r="D861" s="286"/>
      <c r="E861" s="286"/>
      <c r="F861" s="286"/>
      <c r="G861" s="286"/>
      <c r="H861" s="286"/>
    </row>
    <row r="862" spans="2:8">
      <c r="B862" s="286" t="s">
        <v>1947</v>
      </c>
      <c r="C862" s="286"/>
      <c r="D862" s="286"/>
      <c r="E862" s="286"/>
      <c r="F862" s="286"/>
      <c r="G862" s="286"/>
      <c r="H862" s="286"/>
    </row>
    <row r="863" spans="2:8">
      <c r="B863" s="286" t="s">
        <v>1948</v>
      </c>
      <c r="C863" s="286"/>
      <c r="D863" s="286"/>
      <c r="E863" s="286"/>
      <c r="F863" s="286"/>
      <c r="G863" s="286"/>
      <c r="H863" s="286"/>
    </row>
    <row r="864" spans="2:8">
      <c r="B864" s="286" t="s">
        <v>1949</v>
      </c>
      <c r="C864" s="286"/>
      <c r="D864" s="286"/>
      <c r="E864" s="286"/>
      <c r="F864" s="286"/>
      <c r="G864" s="286"/>
      <c r="H864" s="286"/>
    </row>
    <row r="865" spans="2:8">
      <c r="B865" s="286"/>
      <c r="C865" s="286"/>
      <c r="D865" s="286"/>
      <c r="E865" s="286"/>
      <c r="F865" s="286"/>
      <c r="G865" s="286"/>
      <c r="H865" s="286"/>
    </row>
    <row r="866" spans="2:8">
      <c r="B866" s="625" t="s">
        <v>598</v>
      </c>
      <c r="C866" s="625" t="s">
        <v>599</v>
      </c>
      <c r="D866" s="625"/>
      <c r="E866" s="625"/>
      <c r="F866" s="625"/>
      <c r="G866" s="625"/>
      <c r="H866" s="625"/>
    </row>
    <row r="867" spans="2:8">
      <c r="B867" s="625"/>
      <c r="C867" s="420" t="s">
        <v>541</v>
      </c>
      <c r="D867" s="384" t="s">
        <v>588</v>
      </c>
      <c r="E867" s="384" t="s">
        <v>589</v>
      </c>
      <c r="F867" s="384" t="s">
        <v>590</v>
      </c>
      <c r="G867" s="384" t="s">
        <v>591</v>
      </c>
      <c r="H867" s="384" t="s">
        <v>592</v>
      </c>
    </row>
    <row r="868" spans="2:8">
      <c r="B868" s="274" t="s">
        <v>1722</v>
      </c>
      <c r="C868" s="381" t="s">
        <v>546</v>
      </c>
      <c r="D868" s="156">
        <v>80</v>
      </c>
      <c r="E868" s="156">
        <v>80</v>
      </c>
      <c r="F868" s="156">
        <v>80</v>
      </c>
      <c r="G868" s="156">
        <v>80</v>
      </c>
      <c r="H868" s="156">
        <v>80</v>
      </c>
    </row>
    <row r="869" spans="2:8">
      <c r="B869" s="275" t="s">
        <v>1723</v>
      </c>
      <c r="C869" s="276"/>
      <c r="D869" s="162"/>
      <c r="E869" s="162"/>
      <c r="F869" s="162"/>
      <c r="G869" s="162"/>
      <c r="H869" s="162"/>
    </row>
    <row r="870" spans="2:8">
      <c r="B870" s="275" t="s">
        <v>1724</v>
      </c>
      <c r="C870" s="276"/>
      <c r="D870" s="162"/>
      <c r="E870" s="162"/>
      <c r="F870" s="162"/>
      <c r="G870" s="162"/>
      <c r="H870" s="162"/>
    </row>
    <row r="871" spans="2:8">
      <c r="B871" s="275" t="s">
        <v>1725</v>
      </c>
      <c r="C871" s="276"/>
      <c r="D871" s="162"/>
      <c r="E871" s="162"/>
      <c r="F871" s="162"/>
      <c r="G871" s="162"/>
      <c r="H871" s="162"/>
    </row>
    <row r="872" spans="2:8">
      <c r="B872" s="275" t="s">
        <v>1726</v>
      </c>
      <c r="C872" s="276"/>
      <c r="D872" s="162"/>
      <c r="E872" s="162"/>
      <c r="F872" s="162"/>
      <c r="G872" s="162"/>
      <c r="H872" s="162"/>
    </row>
    <row r="873" spans="2:8">
      <c r="B873" s="275" t="s">
        <v>1727</v>
      </c>
      <c r="C873" s="276"/>
      <c r="D873" s="162"/>
      <c r="E873" s="162"/>
      <c r="F873" s="162"/>
      <c r="G873" s="162"/>
      <c r="H873" s="162"/>
    </row>
    <row r="874" spans="2:8">
      <c r="B874" s="275" t="s">
        <v>1728</v>
      </c>
      <c r="C874" s="276"/>
      <c r="D874" s="162"/>
      <c r="E874" s="162"/>
      <c r="F874" s="162"/>
      <c r="G874" s="162"/>
      <c r="H874" s="162"/>
    </row>
    <row r="875" spans="2:8">
      <c r="B875" s="275" t="s">
        <v>1729</v>
      </c>
      <c r="C875" s="276"/>
      <c r="D875" s="162"/>
      <c r="E875" s="162"/>
      <c r="F875" s="162"/>
      <c r="G875" s="162"/>
      <c r="H875" s="162"/>
    </row>
    <row r="876" spans="2:8">
      <c r="B876" s="275" t="s">
        <v>1730</v>
      </c>
      <c r="C876" s="276"/>
      <c r="D876" s="162"/>
      <c r="E876" s="162"/>
      <c r="F876" s="162"/>
      <c r="G876" s="162"/>
      <c r="H876" s="162"/>
    </row>
    <row r="877" spans="2:8">
      <c r="B877" s="275" t="s">
        <v>1731</v>
      </c>
      <c r="C877" s="276"/>
      <c r="D877" s="162"/>
      <c r="E877" s="162"/>
      <c r="F877" s="162"/>
      <c r="G877" s="162"/>
      <c r="H877" s="162"/>
    </row>
    <row r="878" spans="2:8">
      <c r="B878" s="275" t="s">
        <v>1732</v>
      </c>
      <c r="C878" s="276"/>
      <c r="D878" s="162"/>
      <c r="E878" s="162"/>
      <c r="F878" s="162"/>
      <c r="G878" s="162"/>
      <c r="H878" s="162"/>
    </row>
    <row r="879" spans="2:8">
      <c r="B879" s="274" t="s">
        <v>1733</v>
      </c>
      <c r="C879" s="381" t="s">
        <v>546</v>
      </c>
      <c r="D879" s="156">
        <v>80</v>
      </c>
      <c r="E879" s="156">
        <v>80</v>
      </c>
      <c r="F879" s="156">
        <v>80</v>
      </c>
      <c r="G879" s="156">
        <v>80</v>
      </c>
      <c r="H879" s="156">
        <v>80</v>
      </c>
    </row>
    <row r="880" spans="2:8">
      <c r="B880" s="275" t="s">
        <v>1734</v>
      </c>
      <c r="C880" s="276"/>
      <c r="D880" s="162"/>
      <c r="E880" s="162"/>
      <c r="F880" s="162"/>
      <c r="G880" s="162"/>
      <c r="H880" s="162"/>
    </row>
    <row r="881" spans="2:8">
      <c r="B881" s="275" t="s">
        <v>1735</v>
      </c>
      <c r="C881" s="276"/>
      <c r="D881" s="162"/>
      <c r="E881" s="162"/>
      <c r="F881" s="162"/>
      <c r="G881" s="162"/>
      <c r="H881" s="162"/>
    </row>
    <row r="882" spans="2:8">
      <c r="B882" s="275" t="s">
        <v>1736</v>
      </c>
      <c r="C882" s="276"/>
      <c r="D882" s="162"/>
      <c r="E882" s="162"/>
      <c r="F882" s="162"/>
      <c r="G882" s="162"/>
      <c r="H882" s="162"/>
    </row>
    <row r="883" spans="2:8">
      <c r="B883" s="274" t="s">
        <v>1737</v>
      </c>
      <c r="C883" s="381" t="s">
        <v>546</v>
      </c>
      <c r="D883" s="156">
        <v>80</v>
      </c>
      <c r="E883" s="156">
        <v>80</v>
      </c>
      <c r="F883" s="156">
        <v>80</v>
      </c>
      <c r="G883" s="156">
        <v>80</v>
      </c>
      <c r="H883" s="156">
        <v>80</v>
      </c>
    </row>
    <row r="884" spans="2:8">
      <c r="B884" s="275" t="s">
        <v>1846</v>
      </c>
      <c r="C884" s="276"/>
      <c r="D884" s="170"/>
      <c r="E884" s="170"/>
      <c r="F884" s="170"/>
      <c r="G884" s="170"/>
      <c r="H884" s="170"/>
    </row>
    <row r="885" spans="2:8">
      <c r="B885" s="275" t="s">
        <v>1848</v>
      </c>
      <c r="C885" s="276"/>
      <c r="D885" s="170"/>
      <c r="E885" s="170"/>
      <c r="F885" s="170"/>
      <c r="G885" s="170"/>
      <c r="H885" s="170"/>
    </row>
    <row r="886" spans="2:8">
      <c r="B886" s="275" t="s">
        <v>1847</v>
      </c>
      <c r="C886" s="276"/>
      <c r="D886" s="170"/>
      <c r="E886" s="170"/>
      <c r="F886" s="170"/>
      <c r="G886" s="170"/>
      <c r="H886" s="170"/>
    </row>
    <row r="887" spans="2:8">
      <c r="B887" s="275" t="s">
        <v>1738</v>
      </c>
      <c r="C887" s="276"/>
      <c r="D887" s="170"/>
      <c r="E887" s="170"/>
      <c r="F887" s="170"/>
      <c r="G887" s="170"/>
      <c r="H887" s="170"/>
    </row>
    <row r="888" spans="2:8">
      <c r="B888" s="274" t="s">
        <v>1739</v>
      </c>
      <c r="C888" s="381" t="s">
        <v>546</v>
      </c>
      <c r="D888" s="156">
        <v>80</v>
      </c>
      <c r="E888" s="156">
        <v>80</v>
      </c>
      <c r="F888" s="156">
        <v>80</v>
      </c>
      <c r="G888" s="156">
        <v>80</v>
      </c>
      <c r="H888" s="156">
        <v>80</v>
      </c>
    </row>
    <row r="889" spans="2:8">
      <c r="B889" s="275" t="s">
        <v>1740</v>
      </c>
      <c r="C889" s="276"/>
      <c r="D889" s="162"/>
      <c r="E889" s="162"/>
      <c r="F889" s="162"/>
      <c r="G889" s="162"/>
      <c r="H889" s="162"/>
    </row>
    <row r="890" spans="2:8">
      <c r="B890" s="275" t="s">
        <v>1741</v>
      </c>
      <c r="C890" s="276"/>
      <c r="D890" s="162"/>
      <c r="E890" s="162"/>
      <c r="F890" s="162"/>
      <c r="G890" s="162"/>
      <c r="H890" s="162"/>
    </row>
    <row r="891" spans="2:8">
      <c r="B891" s="275" t="s">
        <v>1742</v>
      </c>
      <c r="C891" s="276"/>
      <c r="D891" s="162"/>
      <c r="E891" s="162"/>
      <c r="F891" s="162"/>
      <c r="G891" s="162"/>
      <c r="H891" s="162"/>
    </row>
    <row r="892" spans="2:8">
      <c r="B892" s="275" t="s">
        <v>1743</v>
      </c>
      <c r="C892" s="276"/>
      <c r="D892" s="162"/>
      <c r="E892" s="162"/>
      <c r="F892" s="162"/>
      <c r="G892" s="162"/>
      <c r="H892" s="162"/>
    </row>
    <row r="893" spans="2:8">
      <c r="B893" s="277" t="s">
        <v>1744</v>
      </c>
      <c r="C893" s="382"/>
      <c r="D893" s="157"/>
      <c r="E893" s="157"/>
      <c r="F893" s="157"/>
      <c r="G893" s="157"/>
      <c r="H893" s="157"/>
    </row>
    <row r="894" spans="2:8">
      <c r="B894" s="636" t="s">
        <v>598</v>
      </c>
      <c r="C894" s="636" t="s">
        <v>599</v>
      </c>
      <c r="D894" s="636"/>
      <c r="E894" s="636"/>
      <c r="F894" s="636"/>
      <c r="G894" s="636"/>
      <c r="H894" s="636"/>
    </row>
    <row r="895" spans="2:8">
      <c r="B895" s="636"/>
      <c r="C895" s="379" t="s">
        <v>541</v>
      </c>
      <c r="D895" s="384" t="s">
        <v>588</v>
      </c>
      <c r="E895" s="384" t="s">
        <v>589</v>
      </c>
      <c r="F895" s="384" t="s">
        <v>590</v>
      </c>
      <c r="G895" s="384" t="s">
        <v>591</v>
      </c>
      <c r="H895" s="384" t="s">
        <v>592</v>
      </c>
    </row>
    <row r="896" spans="2:8">
      <c r="B896" s="274" t="s">
        <v>1745</v>
      </c>
      <c r="C896" s="381" t="s">
        <v>546</v>
      </c>
      <c r="D896" s="156">
        <v>80</v>
      </c>
      <c r="E896" s="156">
        <v>80</v>
      </c>
      <c r="F896" s="156">
        <v>80</v>
      </c>
      <c r="G896" s="156">
        <v>80</v>
      </c>
      <c r="H896" s="156">
        <v>80</v>
      </c>
    </row>
    <row r="897" spans="2:8">
      <c r="B897" s="275" t="s">
        <v>1746</v>
      </c>
      <c r="C897" s="276"/>
      <c r="D897" s="162"/>
      <c r="E897" s="162"/>
      <c r="F897" s="162"/>
      <c r="G897" s="162"/>
      <c r="H897" s="162"/>
    </row>
    <row r="898" spans="2:8">
      <c r="B898" s="275" t="s">
        <v>1747</v>
      </c>
      <c r="C898" s="276"/>
      <c r="D898" s="162"/>
      <c r="E898" s="162"/>
      <c r="F898" s="162"/>
      <c r="G898" s="162"/>
      <c r="H898" s="162"/>
    </row>
    <row r="899" spans="2:8">
      <c r="B899" s="275" t="s">
        <v>1748</v>
      </c>
      <c r="C899" s="276"/>
      <c r="D899" s="162"/>
      <c r="E899" s="162"/>
      <c r="F899" s="162"/>
      <c r="G899" s="162"/>
      <c r="H899" s="162"/>
    </row>
    <row r="900" spans="2:8">
      <c r="B900" s="275" t="s">
        <v>1749</v>
      </c>
      <c r="C900" s="276"/>
      <c r="D900" s="162"/>
      <c r="E900" s="162"/>
      <c r="F900" s="162"/>
      <c r="G900" s="162"/>
      <c r="H900" s="162"/>
    </row>
    <row r="901" spans="2:8">
      <c r="B901" s="275" t="s">
        <v>1750</v>
      </c>
      <c r="C901" s="276"/>
      <c r="D901" s="162"/>
      <c r="E901" s="162"/>
      <c r="F901" s="162"/>
      <c r="G901" s="162"/>
      <c r="H901" s="162"/>
    </row>
    <row r="902" spans="2:8">
      <c r="B902" s="277" t="s">
        <v>1751</v>
      </c>
      <c r="C902" s="382"/>
      <c r="D902" s="157"/>
      <c r="E902" s="157"/>
      <c r="F902" s="157"/>
      <c r="G902" s="157"/>
      <c r="H902" s="157"/>
    </row>
    <row r="903" spans="2:8">
      <c r="B903" s="275" t="s">
        <v>1752</v>
      </c>
      <c r="C903" s="276" t="s">
        <v>546</v>
      </c>
      <c r="D903" s="162">
        <v>80</v>
      </c>
      <c r="E903" s="162">
        <v>80</v>
      </c>
      <c r="F903" s="162">
        <v>80</v>
      </c>
      <c r="G903" s="162">
        <v>80</v>
      </c>
      <c r="H903" s="162">
        <v>80</v>
      </c>
    </row>
    <row r="904" spans="2:8">
      <c r="B904" s="275" t="s">
        <v>1753</v>
      </c>
      <c r="C904" s="276"/>
      <c r="D904" s="162"/>
      <c r="E904" s="162"/>
      <c r="F904" s="162"/>
      <c r="G904" s="162"/>
      <c r="H904" s="162"/>
    </row>
    <row r="905" spans="2:8">
      <c r="B905" s="275" t="s">
        <v>1754</v>
      </c>
      <c r="C905" s="276"/>
      <c r="D905" s="162"/>
      <c r="E905" s="162"/>
      <c r="F905" s="162"/>
      <c r="G905" s="162"/>
      <c r="H905" s="162"/>
    </row>
    <row r="906" spans="2:8">
      <c r="B906" s="275" t="s">
        <v>1755</v>
      </c>
      <c r="C906" s="276"/>
      <c r="D906" s="162"/>
      <c r="E906" s="162"/>
      <c r="F906" s="162"/>
      <c r="G906" s="162"/>
      <c r="H906" s="162"/>
    </row>
    <row r="907" spans="2:8">
      <c r="B907" s="277" t="s">
        <v>1756</v>
      </c>
      <c r="C907" s="382"/>
      <c r="D907" s="157"/>
      <c r="E907" s="157"/>
      <c r="F907" s="157"/>
      <c r="G907" s="157"/>
      <c r="H907" s="157"/>
    </row>
    <row r="908" spans="2:8">
      <c r="B908" s="274" t="s">
        <v>1757</v>
      </c>
      <c r="C908" s="381" t="s">
        <v>546</v>
      </c>
      <c r="D908" s="156">
        <v>80</v>
      </c>
      <c r="E908" s="156">
        <v>80</v>
      </c>
      <c r="F908" s="156">
        <v>80</v>
      </c>
      <c r="G908" s="156">
        <v>80</v>
      </c>
      <c r="H908" s="156">
        <v>80</v>
      </c>
    </row>
    <row r="909" spans="2:8">
      <c r="B909" s="275" t="s">
        <v>1758</v>
      </c>
      <c r="C909" s="276"/>
      <c r="D909" s="162"/>
      <c r="E909" s="162"/>
      <c r="F909" s="162"/>
      <c r="G909" s="162"/>
      <c r="H909" s="162"/>
    </row>
    <row r="910" spans="2:8">
      <c r="B910" s="275" t="s">
        <v>1759</v>
      </c>
      <c r="C910" s="276"/>
      <c r="D910" s="162"/>
      <c r="E910" s="162"/>
      <c r="F910" s="162"/>
      <c r="G910" s="162"/>
      <c r="H910" s="162"/>
    </row>
    <row r="911" spans="2:8">
      <c r="B911" s="277" t="s">
        <v>1760</v>
      </c>
      <c r="C911" s="382"/>
      <c r="D911" s="157"/>
      <c r="E911" s="157"/>
      <c r="F911" s="157"/>
      <c r="G911" s="157"/>
      <c r="H911" s="157"/>
    </row>
    <row r="912" spans="2:8">
      <c r="B912" s="323" t="s">
        <v>593</v>
      </c>
      <c r="C912" s="324" t="s">
        <v>594</v>
      </c>
      <c r="D912" s="194">
        <v>3016635</v>
      </c>
      <c r="E912" s="262">
        <v>704380</v>
      </c>
      <c r="F912" s="173">
        <f>+F913+F914</f>
        <v>0</v>
      </c>
      <c r="G912" s="173">
        <f>+G913+G914</f>
        <v>0</v>
      </c>
      <c r="H912" s="173">
        <f>+H913+H914</f>
        <v>0</v>
      </c>
    </row>
    <row r="913" spans="2:8">
      <c r="B913" s="323" t="s">
        <v>595</v>
      </c>
      <c r="C913" s="324" t="s">
        <v>594</v>
      </c>
      <c r="D913" s="194">
        <v>3016635</v>
      </c>
      <c r="E913" s="262">
        <v>704380</v>
      </c>
      <c r="F913" s="173"/>
      <c r="G913" s="173"/>
      <c r="H913" s="173"/>
    </row>
    <row r="914" spans="2:8">
      <c r="B914" s="323" t="s">
        <v>596</v>
      </c>
      <c r="C914" s="324" t="s">
        <v>594</v>
      </c>
      <c r="D914" s="174"/>
      <c r="E914" s="283"/>
      <c r="F914" s="283"/>
      <c r="G914" s="283"/>
      <c r="H914" s="283"/>
    </row>
    <row r="915" spans="2:8">
      <c r="B915" s="461"/>
      <c r="C915" s="461"/>
      <c r="D915" s="461"/>
      <c r="E915" s="461"/>
      <c r="F915" s="461"/>
      <c r="G915" s="461"/>
      <c r="H915" s="286"/>
    </row>
    <row r="916" spans="2:8">
      <c r="B916" s="577"/>
      <c r="C916" s="577"/>
      <c r="D916" s="577"/>
      <c r="E916" s="577"/>
      <c r="F916" s="577"/>
      <c r="G916" s="577"/>
      <c r="H916" s="582"/>
    </row>
    <row r="917" spans="2:8">
      <c r="B917" s="577"/>
      <c r="C917" s="577"/>
      <c r="D917" s="577"/>
      <c r="E917" s="577"/>
      <c r="F917" s="577"/>
      <c r="G917" s="577"/>
      <c r="H917" s="582"/>
    </row>
    <row r="918" spans="2:8">
      <c r="B918" s="577"/>
      <c r="C918" s="577"/>
      <c r="D918" s="577"/>
      <c r="E918" s="577"/>
      <c r="F918" s="577"/>
      <c r="G918" s="577"/>
      <c r="H918" s="582"/>
    </row>
    <row r="919" spans="2:8">
      <c r="B919" s="577"/>
      <c r="C919" s="577"/>
      <c r="D919" s="577"/>
      <c r="E919" s="577"/>
      <c r="F919" s="577"/>
      <c r="G919" s="577"/>
      <c r="H919" s="582"/>
    </row>
    <row r="920" spans="2:8">
      <c r="B920" s="577"/>
      <c r="C920" s="577"/>
      <c r="D920" s="577"/>
      <c r="E920" s="577"/>
      <c r="F920" s="577"/>
      <c r="G920" s="577"/>
      <c r="H920" s="582"/>
    </row>
    <row r="921" spans="2:8">
      <c r="B921" s="577"/>
      <c r="C921" s="577"/>
      <c r="D921" s="577"/>
      <c r="E921" s="577"/>
      <c r="F921" s="577"/>
      <c r="G921" s="577"/>
      <c r="H921" s="582"/>
    </row>
    <row r="922" spans="2:8">
      <c r="B922" s="577"/>
      <c r="C922" s="577"/>
      <c r="D922" s="577"/>
      <c r="E922" s="577"/>
      <c r="F922" s="577"/>
      <c r="G922" s="577"/>
      <c r="H922" s="582"/>
    </row>
    <row r="923" spans="2:8">
      <c r="B923" s="577"/>
      <c r="C923" s="577"/>
      <c r="D923" s="577"/>
      <c r="E923" s="577"/>
      <c r="F923" s="577"/>
      <c r="G923" s="577"/>
      <c r="H923" s="582"/>
    </row>
    <row r="924" spans="2:8">
      <c r="B924" s="577"/>
      <c r="C924" s="577"/>
      <c r="D924" s="577"/>
      <c r="E924" s="577"/>
      <c r="F924" s="577"/>
      <c r="G924" s="577"/>
      <c r="H924" s="582"/>
    </row>
    <row r="925" spans="2:8">
      <c r="B925" s="577"/>
      <c r="C925" s="577"/>
      <c r="D925" s="577"/>
      <c r="E925" s="577"/>
      <c r="F925" s="577"/>
      <c r="G925" s="577"/>
      <c r="H925" s="582"/>
    </row>
    <row r="926" spans="2:8">
      <c r="B926" s="577"/>
      <c r="C926" s="577"/>
      <c r="D926" s="577"/>
      <c r="E926" s="577"/>
      <c r="F926" s="577"/>
      <c r="G926" s="577"/>
      <c r="H926" s="582"/>
    </row>
    <row r="927" spans="2:8">
      <c r="B927" s="577"/>
      <c r="C927" s="577"/>
      <c r="D927" s="577"/>
      <c r="E927" s="577"/>
      <c r="F927" s="577"/>
      <c r="G927" s="577"/>
      <c r="H927" s="582"/>
    </row>
    <row r="928" spans="2:8">
      <c r="B928" s="577"/>
      <c r="C928" s="577"/>
      <c r="D928" s="577"/>
      <c r="E928" s="577"/>
      <c r="F928" s="577"/>
      <c r="G928" s="577"/>
      <c r="H928" s="582"/>
    </row>
    <row r="929" spans="2:8">
      <c r="B929" s="577"/>
      <c r="C929" s="577"/>
      <c r="D929" s="577"/>
      <c r="E929" s="577"/>
      <c r="F929" s="577"/>
      <c r="G929" s="577"/>
      <c r="H929" s="582"/>
    </row>
    <row r="930" spans="2:8">
      <c r="B930" s="577"/>
      <c r="C930" s="577"/>
      <c r="D930" s="577"/>
      <c r="E930" s="577"/>
      <c r="F930" s="577"/>
      <c r="G930" s="577"/>
      <c r="H930" s="582"/>
    </row>
    <row r="931" spans="2:8">
      <c r="B931" s="577"/>
      <c r="C931" s="577"/>
      <c r="D931" s="577"/>
      <c r="E931" s="577"/>
      <c r="F931" s="577"/>
      <c r="G931" s="577"/>
      <c r="H931" s="582"/>
    </row>
    <row r="932" spans="2:8">
      <c r="B932" s="577"/>
      <c r="C932" s="577"/>
      <c r="D932" s="577"/>
      <c r="E932" s="577"/>
      <c r="F932" s="577"/>
      <c r="G932" s="577"/>
      <c r="H932" s="582"/>
    </row>
    <row r="933" spans="2:8">
      <c r="B933" s="577"/>
      <c r="C933" s="577"/>
      <c r="D933" s="577"/>
      <c r="E933" s="577"/>
      <c r="F933" s="577"/>
      <c r="G933" s="577"/>
      <c r="H933" s="582"/>
    </row>
    <row r="934" spans="2:8">
      <c r="B934" s="577"/>
      <c r="C934" s="577"/>
      <c r="D934" s="577"/>
      <c r="E934" s="577"/>
      <c r="F934" s="577"/>
      <c r="G934" s="577"/>
      <c r="H934" s="582"/>
    </row>
    <row r="935" spans="2:8">
      <c r="B935" s="577"/>
      <c r="C935" s="577"/>
      <c r="D935" s="577"/>
      <c r="E935" s="577"/>
      <c r="F935" s="577"/>
      <c r="G935" s="577"/>
      <c r="H935" s="582"/>
    </row>
    <row r="936" spans="2:8">
      <c r="B936" s="577"/>
      <c r="C936" s="577"/>
      <c r="D936" s="577"/>
      <c r="E936" s="577"/>
      <c r="F936" s="577"/>
      <c r="G936" s="577"/>
      <c r="H936" s="582"/>
    </row>
    <row r="937" spans="2:8">
      <c r="B937" s="577"/>
      <c r="C937" s="577"/>
      <c r="D937" s="577"/>
      <c r="E937" s="577"/>
      <c r="F937" s="577"/>
      <c r="G937" s="577"/>
      <c r="H937" s="582"/>
    </row>
    <row r="938" spans="2:8">
      <c r="B938" s="577"/>
      <c r="C938" s="577"/>
      <c r="D938" s="577"/>
      <c r="E938" s="577"/>
      <c r="F938" s="577"/>
      <c r="G938" s="577"/>
      <c r="H938" s="582"/>
    </row>
    <row r="939" spans="2:8">
      <c r="B939" s="577"/>
      <c r="C939" s="577"/>
      <c r="D939" s="577"/>
      <c r="E939" s="577"/>
      <c r="F939" s="577"/>
      <c r="G939" s="577"/>
      <c r="H939" s="582"/>
    </row>
    <row r="940" spans="2:8">
      <c r="B940" s="577"/>
      <c r="C940" s="577"/>
      <c r="D940" s="577"/>
      <c r="E940" s="577"/>
      <c r="F940" s="577"/>
      <c r="G940" s="577"/>
      <c r="H940" s="582"/>
    </row>
    <row r="941" spans="2:8">
      <c r="B941" s="577"/>
      <c r="C941" s="577"/>
      <c r="D941" s="577"/>
      <c r="E941" s="577"/>
      <c r="F941" s="577"/>
      <c r="G941" s="577"/>
      <c r="H941" s="582"/>
    </row>
    <row r="942" spans="2:8">
      <c r="B942" s="637" t="s">
        <v>1815</v>
      </c>
      <c r="C942" s="637"/>
      <c r="D942" s="637"/>
      <c r="E942" s="637"/>
      <c r="F942" s="637"/>
      <c r="G942" s="271" t="s">
        <v>1816</v>
      </c>
      <c r="H942" s="503"/>
    </row>
    <row r="943" spans="2:8">
      <c r="B943" s="504" t="s">
        <v>1850</v>
      </c>
      <c r="C943" s="504"/>
      <c r="D943" s="504"/>
      <c r="E943" s="504"/>
      <c r="F943" s="504"/>
      <c r="G943" s="504"/>
      <c r="H943" s="504"/>
    </row>
    <row r="944" spans="2:8">
      <c r="B944" s="303" t="s">
        <v>1849</v>
      </c>
      <c r="C944" s="303"/>
      <c r="D944" s="303"/>
      <c r="E944" s="303"/>
      <c r="F944" s="303"/>
      <c r="G944" s="303"/>
      <c r="H944" s="303"/>
    </row>
    <row r="945" spans="2:8">
      <c r="B945" s="303" t="s">
        <v>1851</v>
      </c>
      <c r="C945" s="303"/>
      <c r="D945" s="303"/>
      <c r="E945" s="303"/>
      <c r="F945" s="303"/>
      <c r="G945" s="303"/>
      <c r="H945" s="303"/>
    </row>
    <row r="946" spans="2:8">
      <c r="B946" s="303" t="s">
        <v>1852</v>
      </c>
      <c r="C946" s="303"/>
      <c r="D946" s="303"/>
      <c r="E946" s="303"/>
      <c r="F946" s="303"/>
      <c r="G946" s="303"/>
      <c r="H946" s="303"/>
    </row>
    <row r="947" spans="2:8">
      <c r="B947" s="572"/>
      <c r="C947" s="572"/>
      <c r="D947" s="572"/>
      <c r="E947" s="572"/>
      <c r="F947" s="572"/>
      <c r="G947" s="572"/>
      <c r="H947" s="572"/>
    </row>
    <row r="948" spans="2:8">
      <c r="B948" s="635" t="s">
        <v>1817</v>
      </c>
      <c r="C948" s="635"/>
      <c r="D948" s="635"/>
      <c r="E948" s="635"/>
      <c r="F948" s="635"/>
      <c r="G948" s="635"/>
      <c r="H948" s="635"/>
    </row>
    <row r="949" spans="2:8">
      <c r="B949" s="303" t="s">
        <v>1853</v>
      </c>
      <c r="C949" s="303"/>
      <c r="D949" s="303"/>
      <c r="E949" s="303"/>
      <c r="F949" s="303"/>
      <c r="G949" s="303"/>
      <c r="H949" s="303"/>
    </row>
    <row r="950" spans="2:8">
      <c r="B950" s="303" t="s">
        <v>1854</v>
      </c>
      <c r="C950" s="303"/>
      <c r="D950" s="303"/>
      <c r="E950" s="303"/>
      <c r="F950" s="303"/>
      <c r="G950" s="303"/>
      <c r="H950" s="303"/>
    </row>
    <row r="951" spans="2:8">
      <c r="B951" s="572"/>
      <c r="C951" s="572"/>
      <c r="D951" s="572"/>
      <c r="E951" s="572"/>
      <c r="F951" s="572"/>
      <c r="G951" s="572"/>
      <c r="H951" s="572"/>
    </row>
    <row r="952" spans="2:8">
      <c r="B952" s="303" t="s">
        <v>1855</v>
      </c>
      <c r="C952" s="303"/>
      <c r="D952" s="303"/>
      <c r="E952" s="303"/>
      <c r="F952" s="303"/>
      <c r="G952" s="303"/>
      <c r="H952" s="303"/>
    </row>
    <row r="953" spans="2:8">
      <c r="B953" s="303" t="s">
        <v>1856</v>
      </c>
      <c r="C953" s="303"/>
      <c r="D953" s="303"/>
      <c r="E953" s="303"/>
      <c r="F953" s="303"/>
      <c r="G953" s="303"/>
      <c r="H953" s="303"/>
    </row>
    <row r="954" spans="2:8">
      <c r="B954" s="177" t="s">
        <v>964</v>
      </c>
      <c r="C954" s="175"/>
      <c r="D954" s="273"/>
      <c r="E954" s="303"/>
      <c r="F954" s="303"/>
      <c r="G954" s="303"/>
      <c r="H954" s="303"/>
    </row>
    <row r="955" spans="2:8">
      <c r="B955" s="271" t="s">
        <v>677</v>
      </c>
      <c r="C955" s="322">
        <v>2942600</v>
      </c>
      <c r="D955" s="271" t="s">
        <v>594</v>
      </c>
      <c r="E955" s="303"/>
      <c r="F955" s="303"/>
      <c r="G955" s="303"/>
      <c r="H955" s="303"/>
    </row>
    <row r="956" spans="2:8">
      <c r="B956" s="271"/>
      <c r="C956" s="184"/>
      <c r="D956" s="271"/>
      <c r="E956" s="303"/>
      <c r="F956" s="303"/>
      <c r="G956" s="303"/>
      <c r="H956" s="303"/>
    </row>
    <row r="957" spans="2:8">
      <c r="B957" s="625" t="s">
        <v>598</v>
      </c>
      <c r="C957" s="625" t="s">
        <v>599</v>
      </c>
      <c r="D957" s="625"/>
      <c r="E957" s="625"/>
      <c r="F957" s="625"/>
      <c r="G957" s="625"/>
      <c r="H957" s="625"/>
    </row>
    <row r="958" spans="2:8">
      <c r="B958" s="625"/>
      <c r="C958" s="418" t="s">
        <v>541</v>
      </c>
      <c r="D958" s="384" t="s">
        <v>588</v>
      </c>
      <c r="E958" s="384" t="s">
        <v>589</v>
      </c>
      <c r="F958" s="384" t="s">
        <v>590</v>
      </c>
      <c r="G958" s="384" t="s">
        <v>591</v>
      </c>
      <c r="H958" s="384" t="s">
        <v>592</v>
      </c>
    </row>
    <row r="959" spans="2:8">
      <c r="B959" s="274" t="s">
        <v>1857</v>
      </c>
      <c r="C959" s="381" t="s">
        <v>546</v>
      </c>
      <c r="D959" s="158"/>
      <c r="E959" s="158">
        <v>60</v>
      </c>
      <c r="F959" s="158"/>
      <c r="G959" s="158"/>
      <c r="H959" s="158"/>
    </row>
    <row r="960" spans="2:8">
      <c r="B960" s="275" t="s">
        <v>1858</v>
      </c>
      <c r="C960" s="276"/>
      <c r="D960" s="160"/>
      <c r="E960" s="160"/>
      <c r="F960" s="160"/>
      <c r="G960" s="160"/>
      <c r="H960" s="160"/>
    </row>
    <row r="961" spans="2:8">
      <c r="B961" s="275" t="s">
        <v>1859</v>
      </c>
      <c r="C961" s="276"/>
      <c r="D961" s="160"/>
      <c r="E961" s="160"/>
      <c r="F961" s="160"/>
      <c r="G961" s="160"/>
      <c r="H961" s="160"/>
    </row>
    <row r="962" spans="2:8">
      <c r="B962" s="274" t="s">
        <v>1860</v>
      </c>
      <c r="C962" s="381" t="s">
        <v>546</v>
      </c>
      <c r="D962" s="158"/>
      <c r="E962" s="158">
        <v>70</v>
      </c>
      <c r="F962" s="158"/>
      <c r="G962" s="158"/>
      <c r="H962" s="158"/>
    </row>
    <row r="963" spans="2:8">
      <c r="B963" s="275" t="s">
        <v>1861</v>
      </c>
      <c r="C963" s="276"/>
      <c r="D963" s="160"/>
      <c r="E963" s="160"/>
      <c r="F963" s="160"/>
      <c r="G963" s="160"/>
      <c r="H963" s="160"/>
    </row>
    <row r="964" spans="2:8">
      <c r="B964" s="277" t="s">
        <v>1862</v>
      </c>
      <c r="C964" s="382"/>
      <c r="D964" s="161"/>
      <c r="E964" s="161"/>
      <c r="F964" s="161"/>
      <c r="G964" s="161"/>
      <c r="H964" s="161"/>
    </row>
    <row r="965" spans="2:8">
      <c r="B965" s="275" t="s">
        <v>1863</v>
      </c>
      <c r="C965" s="381" t="s">
        <v>546</v>
      </c>
      <c r="D965" s="158"/>
      <c r="E965" s="158">
        <v>20</v>
      </c>
      <c r="F965" s="160"/>
      <c r="G965" s="160"/>
      <c r="H965" s="160"/>
    </row>
    <row r="966" spans="2:8">
      <c r="B966" s="277" t="s">
        <v>1864</v>
      </c>
      <c r="C966" s="382"/>
      <c r="D966" s="161"/>
      <c r="E966" s="161"/>
      <c r="F966" s="161"/>
      <c r="G966" s="161"/>
      <c r="H966" s="161"/>
    </row>
    <row r="967" spans="2:8">
      <c r="B967" s="505" t="s">
        <v>593</v>
      </c>
      <c r="C967" s="506" t="s">
        <v>594</v>
      </c>
      <c r="D967" s="519"/>
      <c r="E967" s="519">
        <v>2942600</v>
      </c>
      <c r="F967" s="519">
        <v>0</v>
      </c>
      <c r="G967" s="519">
        <v>0</v>
      </c>
      <c r="H967" s="519">
        <v>0</v>
      </c>
    </row>
    <row r="968" spans="2:8">
      <c r="B968" s="505" t="s">
        <v>595</v>
      </c>
      <c r="C968" s="506" t="s">
        <v>594</v>
      </c>
      <c r="D968" s="519"/>
      <c r="E968" s="519">
        <v>2942600</v>
      </c>
      <c r="F968" s="519"/>
      <c r="G968" s="519"/>
      <c r="H968" s="519">
        <v>0</v>
      </c>
    </row>
    <row r="969" spans="2:8">
      <c r="B969" s="505" t="s">
        <v>596</v>
      </c>
      <c r="C969" s="506" t="s">
        <v>594</v>
      </c>
      <c r="D969" s="180"/>
      <c r="E969" s="180"/>
      <c r="F969" s="180"/>
      <c r="G969" s="180"/>
      <c r="H969" s="180"/>
    </row>
    <row r="970" spans="2:8">
      <c r="B970" s="590"/>
      <c r="C970" s="591"/>
      <c r="D970" s="279"/>
      <c r="E970" s="279"/>
      <c r="F970" s="279"/>
      <c r="G970" s="279"/>
      <c r="H970" s="279"/>
    </row>
    <row r="971" spans="2:8">
      <c r="B971" s="590"/>
      <c r="C971" s="591"/>
      <c r="D971" s="279"/>
      <c r="E971" s="279"/>
      <c r="F971" s="279"/>
      <c r="G971" s="279"/>
      <c r="H971" s="279"/>
    </row>
    <row r="972" spans="2:8">
      <c r="B972" s="590"/>
      <c r="C972" s="591"/>
      <c r="D972" s="279"/>
      <c r="E972" s="279"/>
      <c r="F972" s="279"/>
      <c r="G972" s="279"/>
      <c r="H972" s="279"/>
    </row>
    <row r="973" spans="2:8">
      <c r="B973" s="590"/>
      <c r="C973" s="591"/>
      <c r="D973" s="279"/>
      <c r="E973" s="279"/>
      <c r="F973" s="279"/>
      <c r="G973" s="279"/>
      <c r="H973" s="279"/>
    </row>
    <row r="974" spans="2:8">
      <c r="B974" s="590"/>
      <c r="C974" s="591"/>
      <c r="D974" s="279"/>
      <c r="E974" s="279"/>
      <c r="F974" s="279"/>
      <c r="G974" s="279"/>
      <c r="H974" s="279"/>
    </row>
    <row r="975" spans="2:8">
      <c r="B975" s="590"/>
      <c r="C975" s="591"/>
      <c r="D975" s="279"/>
      <c r="E975" s="279"/>
      <c r="F975" s="279"/>
      <c r="G975" s="279"/>
      <c r="H975" s="279"/>
    </row>
    <row r="976" spans="2:8">
      <c r="B976" s="590"/>
      <c r="C976" s="591"/>
      <c r="D976" s="279"/>
      <c r="E976" s="279"/>
      <c r="F976" s="279"/>
      <c r="G976" s="279"/>
      <c r="H976" s="279"/>
    </row>
    <row r="977" spans="2:8">
      <c r="B977" s="590"/>
      <c r="C977" s="591"/>
      <c r="D977" s="279"/>
      <c r="E977" s="279"/>
      <c r="F977" s="279"/>
      <c r="G977" s="279"/>
      <c r="H977" s="279"/>
    </row>
    <row r="978" spans="2:8">
      <c r="B978" s="590"/>
      <c r="C978" s="591"/>
      <c r="D978" s="279"/>
      <c r="E978" s="279"/>
      <c r="F978" s="279"/>
      <c r="G978" s="279"/>
      <c r="H978" s="279"/>
    </row>
    <row r="979" spans="2:8">
      <c r="B979" s="590"/>
      <c r="C979" s="591"/>
      <c r="D979" s="279"/>
      <c r="E979" s="279"/>
      <c r="F979" s="279"/>
      <c r="G979" s="279"/>
      <c r="H979" s="279"/>
    </row>
    <row r="980" spans="2:8">
      <c r="B980" s="590"/>
      <c r="C980" s="591"/>
      <c r="D980" s="279"/>
      <c r="E980" s="279"/>
      <c r="F980" s="279"/>
      <c r="G980" s="279"/>
      <c r="H980" s="279"/>
    </row>
    <row r="981" spans="2:8">
      <c r="B981" s="590"/>
      <c r="C981" s="591"/>
      <c r="D981" s="279"/>
      <c r="E981" s="279"/>
      <c r="F981" s="279"/>
      <c r="G981" s="279"/>
      <c r="H981" s="279"/>
    </row>
    <row r="982" spans="2:8">
      <c r="B982" s="590"/>
      <c r="C982" s="591"/>
      <c r="D982" s="279"/>
      <c r="E982" s="279"/>
      <c r="F982" s="279"/>
      <c r="G982" s="279"/>
      <c r="H982" s="279"/>
    </row>
    <row r="983" spans="2:8">
      <c r="B983" s="590"/>
      <c r="C983" s="591"/>
      <c r="D983" s="279"/>
      <c r="E983" s="279"/>
      <c r="F983" s="279"/>
      <c r="G983" s="279"/>
      <c r="H983" s="279"/>
    </row>
    <row r="984" spans="2:8">
      <c r="B984" s="590"/>
      <c r="C984" s="591"/>
      <c r="D984" s="279"/>
      <c r="E984" s="279"/>
      <c r="F984" s="279"/>
      <c r="G984" s="279"/>
      <c r="H984" s="279"/>
    </row>
    <row r="985" spans="2:8">
      <c r="B985" s="590"/>
      <c r="C985" s="591"/>
      <c r="D985" s="279"/>
      <c r="E985" s="279"/>
      <c r="F985" s="279"/>
      <c r="G985" s="279"/>
      <c r="H985" s="279"/>
    </row>
    <row r="986" spans="2:8">
      <c r="B986" s="590"/>
      <c r="C986" s="591"/>
      <c r="D986" s="279"/>
      <c r="E986" s="279"/>
      <c r="F986" s="279"/>
      <c r="G986" s="279"/>
      <c r="H986" s="279"/>
    </row>
    <row r="987" spans="2:8">
      <c r="B987" s="590"/>
      <c r="C987" s="591"/>
      <c r="D987" s="279"/>
      <c r="E987" s="279"/>
      <c r="F987" s="279"/>
      <c r="G987" s="279"/>
      <c r="H987" s="279"/>
    </row>
    <row r="988" spans="2:8">
      <c r="B988" s="590"/>
      <c r="C988" s="591"/>
      <c r="D988" s="279"/>
      <c r="E988" s="279"/>
      <c r="F988" s="279"/>
      <c r="G988" s="279"/>
      <c r="H988" s="279"/>
    </row>
    <row r="989" spans="2:8">
      <c r="B989" s="590"/>
      <c r="C989" s="591"/>
      <c r="D989" s="279"/>
      <c r="E989" s="279"/>
      <c r="F989" s="279"/>
      <c r="G989" s="279"/>
      <c r="H989" s="279"/>
    </row>
    <row r="990" spans="2:8">
      <c r="B990" s="554" t="s">
        <v>1911</v>
      </c>
      <c r="C990" s="555"/>
      <c r="D990" s="449"/>
      <c r="E990" s="449"/>
      <c r="F990" s="449"/>
      <c r="G990" s="449"/>
      <c r="H990" s="449"/>
    </row>
    <row r="991" spans="2:8">
      <c r="B991" s="561" t="s">
        <v>1912</v>
      </c>
      <c r="C991" s="562"/>
      <c r="D991" s="562"/>
      <c r="E991" s="562"/>
      <c r="F991" s="562"/>
      <c r="G991" s="562"/>
      <c r="H991" s="562"/>
    </row>
    <row r="992" spans="2:8">
      <c r="B992" s="111" t="s">
        <v>1865</v>
      </c>
      <c r="C992" s="486"/>
      <c r="D992" s="486"/>
      <c r="E992" s="486"/>
      <c r="F992" s="486"/>
      <c r="G992" s="486"/>
      <c r="H992" s="486"/>
    </row>
    <row r="993" spans="2:8">
      <c r="B993" s="111" t="s">
        <v>1866</v>
      </c>
      <c r="C993" s="486"/>
      <c r="D993" s="486"/>
      <c r="E993" s="486"/>
      <c r="F993" s="486"/>
      <c r="G993" s="486"/>
      <c r="H993" s="486"/>
    </row>
    <row r="994" spans="2:8">
      <c r="B994" s="111"/>
      <c r="C994" s="486"/>
      <c r="D994" s="486"/>
      <c r="E994" s="486"/>
      <c r="F994" s="486"/>
      <c r="G994" s="486"/>
      <c r="H994" s="486"/>
    </row>
    <row r="995" spans="2:8">
      <c r="B995" s="557" t="s">
        <v>1913</v>
      </c>
      <c r="C995" s="486"/>
      <c r="D995" s="486"/>
      <c r="E995" s="486"/>
      <c r="F995" s="486"/>
      <c r="G995" s="486"/>
      <c r="H995" s="486"/>
    </row>
    <row r="996" spans="2:8">
      <c r="B996" s="111" t="s">
        <v>1867</v>
      </c>
      <c r="C996" s="486"/>
      <c r="D996" s="486"/>
      <c r="E996" s="486"/>
      <c r="F996" s="486"/>
      <c r="G996" s="486"/>
      <c r="H996" s="486"/>
    </row>
    <row r="997" spans="2:8">
      <c r="B997" s="111" t="s">
        <v>1951</v>
      </c>
      <c r="C997" s="486"/>
      <c r="D997" s="486"/>
      <c r="E997" s="486"/>
      <c r="F997" s="486"/>
      <c r="G997" s="486"/>
      <c r="H997" s="486"/>
    </row>
    <row r="998" spans="2:8">
      <c r="B998" s="111" t="s">
        <v>1950</v>
      </c>
      <c r="C998" s="486"/>
      <c r="D998" s="486"/>
      <c r="E998" s="486"/>
      <c r="F998" s="486"/>
      <c r="G998" s="486"/>
      <c r="H998" s="486"/>
    </row>
    <row r="999" spans="2:8">
      <c r="B999" s="548"/>
      <c r="C999" s="549"/>
      <c r="D999" s="550"/>
      <c r="E999" s="550"/>
      <c r="F999" s="550"/>
      <c r="G999" s="550"/>
      <c r="H999" s="550"/>
    </row>
    <row r="1000" spans="2:8">
      <c r="B1000" s="646" t="s">
        <v>598</v>
      </c>
      <c r="C1000" s="647" t="s">
        <v>599</v>
      </c>
      <c r="D1000" s="647"/>
      <c r="E1000" s="647"/>
      <c r="F1000" s="647"/>
      <c r="G1000" s="647"/>
      <c r="H1000" s="647"/>
    </row>
    <row r="1001" spans="2:8">
      <c r="B1001" s="646"/>
      <c r="C1001" s="559" t="s">
        <v>541</v>
      </c>
      <c r="D1001" s="560" t="s">
        <v>588</v>
      </c>
      <c r="E1001" s="560" t="s">
        <v>589</v>
      </c>
      <c r="F1001" s="560" t="s">
        <v>590</v>
      </c>
      <c r="G1001" s="560" t="s">
        <v>591</v>
      </c>
      <c r="H1001" s="560" t="s">
        <v>592</v>
      </c>
    </row>
    <row r="1002" spans="2:8">
      <c r="B1002" s="480" t="s">
        <v>1779</v>
      </c>
      <c r="C1002" s="455" t="s">
        <v>608</v>
      </c>
      <c r="D1002" s="406">
        <v>1</v>
      </c>
      <c r="E1002" s="406">
        <v>1</v>
      </c>
      <c r="F1002" s="406">
        <v>1</v>
      </c>
      <c r="G1002" s="406">
        <v>1</v>
      </c>
      <c r="H1002" s="406">
        <v>1</v>
      </c>
    </row>
    <row r="1003" spans="2:8">
      <c r="B1003" s="485" t="s">
        <v>1780</v>
      </c>
      <c r="C1003" s="458"/>
      <c r="D1003" s="400"/>
      <c r="E1003" s="400"/>
      <c r="F1003" s="400"/>
      <c r="G1003" s="400"/>
      <c r="H1003" s="400"/>
    </row>
    <row r="1004" spans="2:8">
      <c r="B1004" s="456" t="s">
        <v>1781</v>
      </c>
      <c r="C1004" s="457"/>
      <c r="D1004" s="403"/>
      <c r="E1004" s="403"/>
      <c r="F1004" s="403"/>
      <c r="G1004" s="403"/>
      <c r="H1004" s="403"/>
    </row>
    <row r="1005" spans="2:8">
      <c r="B1005" s="454" t="s">
        <v>1782</v>
      </c>
      <c r="C1005" s="455" t="s">
        <v>670</v>
      </c>
      <c r="D1005" s="406">
        <v>155</v>
      </c>
      <c r="E1005" s="406">
        <v>50</v>
      </c>
      <c r="F1005" s="406">
        <v>50</v>
      </c>
      <c r="G1005" s="406">
        <v>50</v>
      </c>
      <c r="H1005" s="406">
        <v>0</v>
      </c>
    </row>
    <row r="1006" spans="2:8">
      <c r="B1006" s="480" t="s">
        <v>1783</v>
      </c>
      <c r="C1006" s="458"/>
      <c r="D1006" s="400"/>
      <c r="E1006" s="400"/>
      <c r="F1006" s="400"/>
      <c r="G1006" s="400"/>
      <c r="H1006" s="400"/>
    </row>
    <row r="1007" spans="2:8">
      <c r="B1007" s="480" t="s">
        <v>1784</v>
      </c>
      <c r="C1007" s="458"/>
      <c r="D1007" s="400"/>
      <c r="E1007" s="400"/>
      <c r="F1007" s="400"/>
      <c r="G1007" s="400"/>
      <c r="H1007" s="400"/>
    </row>
    <row r="1008" spans="2:8">
      <c r="B1008" s="454" t="s">
        <v>1785</v>
      </c>
      <c r="C1008" s="455" t="s">
        <v>608</v>
      </c>
      <c r="D1008" s="406">
        <v>0</v>
      </c>
      <c r="E1008" s="406">
        <v>1</v>
      </c>
      <c r="F1008" s="406">
        <v>1</v>
      </c>
      <c r="G1008" s="406">
        <v>1</v>
      </c>
      <c r="H1008" s="406">
        <v>1</v>
      </c>
    </row>
    <row r="1009" spans="2:8">
      <c r="B1009" s="480" t="s">
        <v>1786</v>
      </c>
      <c r="C1009" s="458"/>
      <c r="D1009" s="400"/>
      <c r="E1009" s="400"/>
      <c r="F1009" s="400"/>
      <c r="G1009" s="400"/>
      <c r="H1009" s="400"/>
    </row>
    <row r="1010" spans="2:8">
      <c r="B1010" s="454" t="s">
        <v>1787</v>
      </c>
      <c r="C1010" s="455" t="s">
        <v>669</v>
      </c>
      <c r="D1010" s="551">
        <v>393</v>
      </c>
      <c r="E1010" s="551">
        <v>50</v>
      </c>
      <c r="F1010" s="406">
        <v>0</v>
      </c>
      <c r="G1010" s="406">
        <v>0</v>
      </c>
      <c r="H1010" s="406">
        <v>0</v>
      </c>
    </row>
    <row r="1011" spans="2:8">
      <c r="B1011" s="456" t="s">
        <v>1788</v>
      </c>
      <c r="C1011" s="457"/>
      <c r="D1011" s="403"/>
      <c r="E1011" s="403"/>
      <c r="F1011" s="403"/>
      <c r="G1011" s="403"/>
      <c r="H1011" s="403"/>
    </row>
    <row r="1012" spans="2:8">
      <c r="B1012" s="485" t="s">
        <v>1789</v>
      </c>
      <c r="C1012" s="458" t="s">
        <v>608</v>
      </c>
      <c r="D1012" s="400">
        <v>3</v>
      </c>
      <c r="E1012" s="400">
        <v>2</v>
      </c>
      <c r="F1012" s="400">
        <v>1</v>
      </c>
      <c r="G1012" s="400">
        <v>1</v>
      </c>
      <c r="H1012" s="400">
        <v>1</v>
      </c>
    </row>
    <row r="1013" spans="2:8">
      <c r="B1013" s="480" t="s">
        <v>1790</v>
      </c>
      <c r="C1013" s="458"/>
      <c r="D1013" s="400"/>
      <c r="E1013" s="400"/>
      <c r="F1013" s="400"/>
      <c r="G1013" s="400"/>
      <c r="H1013" s="400"/>
    </row>
    <row r="1014" spans="2:8">
      <c r="B1014" s="456" t="s">
        <v>1791</v>
      </c>
      <c r="C1014" s="457"/>
      <c r="D1014" s="403"/>
      <c r="E1014" s="403"/>
      <c r="F1014" s="403"/>
      <c r="G1014" s="403"/>
      <c r="H1014" s="403"/>
    </row>
    <row r="1015" spans="2:8">
      <c r="B1015" s="454" t="s">
        <v>1792</v>
      </c>
      <c r="C1015" s="455" t="s">
        <v>610</v>
      </c>
      <c r="D1015" s="406">
        <v>3</v>
      </c>
      <c r="E1015" s="406">
        <v>0</v>
      </c>
      <c r="F1015" s="406">
        <v>0</v>
      </c>
      <c r="G1015" s="406">
        <v>0</v>
      </c>
      <c r="H1015" s="406">
        <v>0</v>
      </c>
    </row>
    <row r="1016" spans="2:8">
      <c r="B1016" s="480" t="s">
        <v>1793</v>
      </c>
      <c r="C1016" s="458"/>
      <c r="D1016" s="400"/>
      <c r="E1016" s="400"/>
      <c r="F1016" s="400"/>
      <c r="G1016" s="400"/>
      <c r="H1016" s="400"/>
    </row>
    <row r="1017" spans="2:8">
      <c r="B1017" s="454" t="s">
        <v>1794</v>
      </c>
      <c r="C1017" s="455" t="s">
        <v>1795</v>
      </c>
      <c r="D1017" s="406">
        <v>1</v>
      </c>
      <c r="E1017" s="406">
        <v>1</v>
      </c>
      <c r="F1017" s="406">
        <v>1</v>
      </c>
      <c r="G1017" s="406">
        <v>1</v>
      </c>
      <c r="H1017" s="406">
        <v>0</v>
      </c>
    </row>
    <row r="1018" spans="2:8">
      <c r="B1018" s="480" t="s">
        <v>1796</v>
      </c>
      <c r="C1018" s="458"/>
      <c r="D1018" s="400"/>
      <c r="E1018" s="400"/>
      <c r="F1018" s="400"/>
      <c r="G1018" s="400"/>
      <c r="H1018" s="400"/>
    </row>
    <row r="1019" spans="2:8">
      <c r="B1019" s="456" t="s">
        <v>1797</v>
      </c>
      <c r="C1019" s="457"/>
      <c r="D1019" s="403"/>
      <c r="E1019" s="403"/>
      <c r="F1019" s="403"/>
      <c r="G1019" s="403"/>
      <c r="H1019" s="403"/>
    </row>
    <row r="1020" spans="2:8">
      <c r="B1020" s="409" t="s">
        <v>593</v>
      </c>
      <c r="C1020" s="410" t="s">
        <v>594</v>
      </c>
      <c r="D1020" s="552">
        <v>357200</v>
      </c>
      <c r="E1020" s="412">
        <v>387920</v>
      </c>
      <c r="F1020" s="484">
        <f>+F1021+F1022</f>
        <v>0</v>
      </c>
      <c r="G1020" s="484">
        <f>+G1021+G1022</f>
        <v>0</v>
      </c>
      <c r="H1020" s="484">
        <v>0</v>
      </c>
    </row>
    <row r="1021" spans="2:8">
      <c r="B1021" s="409" t="s">
        <v>595</v>
      </c>
      <c r="C1021" s="410" t="s">
        <v>594</v>
      </c>
      <c r="D1021" s="552">
        <v>357200</v>
      </c>
      <c r="E1021" s="412">
        <v>387920</v>
      </c>
      <c r="F1021" s="484"/>
      <c r="G1021" s="484"/>
      <c r="H1021" s="484"/>
    </row>
    <row r="1022" spans="2:8">
      <c r="B1022" s="409" t="s">
        <v>596</v>
      </c>
      <c r="C1022" s="410" t="s">
        <v>594</v>
      </c>
      <c r="D1022" s="553"/>
      <c r="E1022" s="553"/>
      <c r="F1022" s="553"/>
      <c r="G1022" s="553"/>
      <c r="H1022" s="553"/>
    </row>
    <row r="1023" spans="2:8">
      <c r="B1023" s="433"/>
      <c r="C1023" s="434"/>
      <c r="D1023" s="435"/>
      <c r="E1023" s="435"/>
      <c r="F1023" s="435"/>
      <c r="G1023" s="435"/>
      <c r="H1023" s="436"/>
    </row>
    <row r="1024" spans="2:8">
      <c r="B1024" s="433"/>
      <c r="C1024" s="434"/>
      <c r="D1024" s="435"/>
      <c r="E1024" s="435"/>
      <c r="F1024" s="435"/>
      <c r="G1024" s="435"/>
      <c r="H1024" s="436"/>
    </row>
    <row r="1025" spans="2:8">
      <c r="B1025" s="433"/>
      <c r="C1025" s="434"/>
      <c r="D1025" s="435"/>
      <c r="E1025" s="435"/>
      <c r="F1025" s="435"/>
      <c r="G1025" s="435"/>
      <c r="H1025" s="436"/>
    </row>
    <row r="1026" spans="2:8">
      <c r="B1026" s="433"/>
      <c r="C1026" s="434"/>
      <c r="D1026" s="435"/>
      <c r="E1026" s="435"/>
      <c r="F1026" s="435"/>
      <c r="G1026" s="435"/>
      <c r="H1026" s="436"/>
    </row>
    <row r="1027" spans="2:8">
      <c r="B1027" s="433"/>
      <c r="C1027" s="434"/>
      <c r="D1027" s="435"/>
      <c r="E1027" s="435"/>
      <c r="F1027" s="435"/>
      <c r="G1027" s="435"/>
      <c r="H1027" s="436"/>
    </row>
    <row r="1028" spans="2:8">
      <c r="B1028" s="433"/>
      <c r="C1028" s="434"/>
      <c r="D1028" s="435"/>
      <c r="E1028" s="435"/>
      <c r="F1028" s="435"/>
      <c r="G1028" s="435"/>
      <c r="H1028" s="436"/>
    </row>
    <row r="1029" spans="2:8">
      <c r="B1029" s="433"/>
      <c r="C1029" s="434"/>
      <c r="D1029" s="435"/>
      <c r="E1029" s="435"/>
      <c r="F1029" s="435"/>
      <c r="G1029" s="435"/>
      <c r="H1029" s="436"/>
    </row>
    <row r="1030" spans="2:8">
      <c r="B1030" s="433"/>
      <c r="C1030" s="434"/>
      <c r="D1030" s="435"/>
      <c r="E1030" s="435"/>
      <c r="F1030" s="435"/>
      <c r="G1030" s="435"/>
      <c r="H1030" s="436"/>
    </row>
    <row r="1031" spans="2:8">
      <c r="B1031" s="433"/>
      <c r="C1031" s="434"/>
      <c r="D1031" s="435"/>
      <c r="E1031" s="435"/>
      <c r="F1031" s="435"/>
      <c r="G1031" s="435"/>
      <c r="H1031" s="436"/>
    </row>
    <row r="1032" spans="2:8">
      <c r="B1032" s="433"/>
      <c r="C1032" s="434"/>
      <c r="D1032" s="435"/>
      <c r="E1032" s="435"/>
      <c r="F1032" s="435"/>
      <c r="G1032" s="435"/>
      <c r="H1032" s="436"/>
    </row>
    <row r="1033" spans="2:8">
      <c r="B1033" s="433"/>
      <c r="C1033" s="434"/>
      <c r="D1033" s="435"/>
      <c r="E1033" s="435"/>
      <c r="F1033" s="435"/>
      <c r="G1033" s="435"/>
      <c r="H1033" s="436"/>
    </row>
    <row r="1034" spans="2:8">
      <c r="B1034" s="433"/>
      <c r="C1034" s="434"/>
      <c r="D1034" s="435"/>
      <c r="E1034" s="435"/>
      <c r="F1034" s="435"/>
      <c r="G1034" s="435"/>
      <c r="H1034" s="436"/>
    </row>
    <row r="1035" spans="2:8">
      <c r="B1035" s="433"/>
      <c r="C1035" s="434"/>
      <c r="D1035" s="435"/>
      <c r="E1035" s="435"/>
      <c r="F1035" s="435"/>
      <c r="G1035" s="435"/>
      <c r="H1035" s="436"/>
    </row>
    <row r="1036" spans="2:8">
      <c r="B1036" s="433"/>
      <c r="C1036" s="434"/>
      <c r="D1036" s="435"/>
      <c r="E1036" s="435"/>
      <c r="F1036" s="435"/>
      <c r="G1036" s="435"/>
      <c r="H1036" s="436"/>
    </row>
    <row r="1037" spans="2:8">
      <c r="B1037" s="433"/>
      <c r="C1037" s="434"/>
      <c r="D1037" s="435"/>
      <c r="E1037" s="435"/>
      <c r="F1037" s="435"/>
      <c r="G1037" s="435"/>
      <c r="H1037" s="436"/>
    </row>
    <row r="1038" spans="2:8" ht="24.75" thickBot="1">
      <c r="B1038" s="437" t="s">
        <v>1914</v>
      </c>
      <c r="C1038" s="438"/>
      <c r="D1038" s="439"/>
      <c r="E1038" s="439"/>
      <c r="F1038" s="439"/>
      <c r="G1038" s="439"/>
      <c r="H1038" s="440"/>
    </row>
    <row r="1039" spans="2:8" ht="24.75" thickTop="1">
      <c r="B1039" s="441" t="s">
        <v>1915</v>
      </c>
      <c r="C1039" s="441"/>
      <c r="D1039" s="441"/>
      <c r="E1039" s="441"/>
      <c r="F1039" s="441"/>
      <c r="G1039" s="441"/>
      <c r="H1039" s="442"/>
    </row>
    <row r="1040" spans="2:8">
      <c r="B1040" s="111"/>
      <c r="C1040" s="445"/>
      <c r="D1040" s="444"/>
      <c r="E1040" s="444"/>
      <c r="F1040" s="444"/>
      <c r="G1040" s="444"/>
      <c r="H1040" s="446"/>
    </row>
    <row r="1041" spans="2:8">
      <c r="B1041" s="447" t="s">
        <v>1916</v>
      </c>
      <c r="C1041" s="448"/>
      <c r="D1041" s="449"/>
      <c r="E1041" s="449"/>
      <c r="F1041" s="449"/>
      <c r="G1041" s="449"/>
      <c r="H1041" s="450"/>
    </row>
    <row r="1042" spans="2:8" ht="24" customHeight="1">
      <c r="B1042" s="558" t="s">
        <v>1917</v>
      </c>
      <c r="C1042" s="558"/>
      <c r="D1042" s="558"/>
      <c r="E1042" s="558"/>
      <c r="F1042" s="558"/>
      <c r="G1042" s="558"/>
      <c r="H1042" s="558"/>
    </row>
    <row r="1043" spans="2:8">
      <c r="B1043" s="441" t="s">
        <v>1868</v>
      </c>
      <c r="C1043" s="441"/>
      <c r="D1043" s="441"/>
      <c r="E1043" s="441"/>
      <c r="F1043" s="441"/>
      <c r="G1043" s="441"/>
      <c r="H1043" s="442"/>
    </row>
    <row r="1044" spans="2:8">
      <c r="B1044" s="441"/>
      <c r="C1044" s="441"/>
      <c r="D1044" s="441"/>
      <c r="E1044" s="441"/>
      <c r="F1044" s="441"/>
      <c r="G1044" s="441"/>
      <c r="H1044" s="442"/>
    </row>
    <row r="1045" spans="2:8">
      <c r="B1045" s="442" t="s">
        <v>1918</v>
      </c>
      <c r="C1045" s="442"/>
      <c r="D1045" s="442"/>
      <c r="E1045" s="442"/>
      <c r="F1045" s="442"/>
      <c r="G1045" s="442"/>
      <c r="H1045" s="442"/>
    </row>
    <row r="1046" spans="2:8">
      <c r="B1046" s="442" t="s">
        <v>1869</v>
      </c>
      <c r="C1046" s="442"/>
      <c r="D1046" s="442"/>
      <c r="E1046" s="442"/>
      <c r="F1046" s="442"/>
      <c r="G1046" s="442"/>
      <c r="H1046" s="442"/>
    </row>
    <row r="1047" spans="2:8">
      <c r="B1047" s="442"/>
      <c r="C1047" s="442"/>
      <c r="D1047" s="442"/>
      <c r="E1047" s="442"/>
      <c r="F1047" s="442"/>
      <c r="G1047" s="442"/>
      <c r="H1047" s="442"/>
    </row>
    <row r="1048" spans="2:8">
      <c r="B1048" s="646" t="s">
        <v>598</v>
      </c>
      <c r="C1048" s="647" t="s">
        <v>599</v>
      </c>
      <c r="D1048" s="647"/>
      <c r="E1048" s="647"/>
      <c r="F1048" s="647"/>
      <c r="G1048" s="647"/>
      <c r="H1048" s="647"/>
    </row>
    <row r="1049" spans="2:8">
      <c r="B1049" s="646"/>
      <c r="C1049" s="570" t="s">
        <v>541</v>
      </c>
      <c r="D1049" s="560" t="s">
        <v>588</v>
      </c>
      <c r="E1049" s="560" t="s">
        <v>589</v>
      </c>
      <c r="F1049" s="560" t="s">
        <v>590</v>
      </c>
      <c r="G1049" s="560" t="s">
        <v>591</v>
      </c>
      <c r="H1049" s="560" t="s">
        <v>592</v>
      </c>
    </row>
    <row r="1050" spans="2:8">
      <c r="B1050" s="454" t="s">
        <v>1798</v>
      </c>
      <c r="C1050" s="455" t="s">
        <v>676</v>
      </c>
      <c r="D1050" s="299">
        <v>10000</v>
      </c>
      <c r="E1050" s="299">
        <v>11000</v>
      </c>
      <c r="F1050" s="299">
        <v>12000</v>
      </c>
      <c r="G1050" s="299">
        <v>13000</v>
      </c>
      <c r="H1050" s="299">
        <v>13000</v>
      </c>
    </row>
    <row r="1051" spans="2:8">
      <c r="B1051" s="456" t="s">
        <v>1799</v>
      </c>
      <c r="C1051" s="457"/>
      <c r="D1051" s="296"/>
      <c r="E1051" s="296"/>
      <c r="F1051" s="296"/>
      <c r="G1051" s="296"/>
      <c r="H1051" s="296"/>
    </row>
    <row r="1052" spans="2:8" s="252" customFormat="1">
      <c r="B1052" s="454" t="s">
        <v>678</v>
      </c>
      <c r="C1052" s="455" t="s">
        <v>676</v>
      </c>
      <c r="D1052" s="299">
        <v>22000</v>
      </c>
      <c r="E1052" s="299">
        <v>23000</v>
      </c>
      <c r="F1052" s="299">
        <v>24000</v>
      </c>
      <c r="G1052" s="299">
        <v>25000</v>
      </c>
      <c r="H1052" s="299">
        <v>25000</v>
      </c>
    </row>
    <row r="1053" spans="2:8" s="252" customFormat="1">
      <c r="B1053" s="480" t="s">
        <v>1800</v>
      </c>
      <c r="C1053" s="458"/>
      <c r="D1053" s="297"/>
      <c r="E1053" s="297"/>
      <c r="F1053" s="297"/>
      <c r="G1053" s="297"/>
      <c r="H1053" s="297"/>
    </row>
    <row r="1054" spans="2:8" s="252" customFormat="1">
      <c r="B1054" s="456" t="s">
        <v>1799</v>
      </c>
      <c r="C1054" s="457"/>
      <c r="D1054" s="296"/>
      <c r="E1054" s="296"/>
      <c r="F1054" s="296"/>
      <c r="G1054" s="296"/>
      <c r="H1054" s="296"/>
    </row>
    <row r="1055" spans="2:8" s="252" customFormat="1">
      <c r="B1055" s="454" t="s">
        <v>678</v>
      </c>
      <c r="C1055" s="455" t="s">
        <v>676</v>
      </c>
      <c r="D1055" s="299">
        <v>90000</v>
      </c>
      <c r="E1055" s="299">
        <v>90000</v>
      </c>
      <c r="F1055" s="299">
        <v>95000</v>
      </c>
      <c r="G1055" s="299">
        <v>95000</v>
      </c>
      <c r="H1055" s="299">
        <v>95000</v>
      </c>
    </row>
    <row r="1056" spans="2:8" s="252" customFormat="1">
      <c r="B1056" s="480" t="s">
        <v>1801</v>
      </c>
      <c r="C1056" s="458"/>
      <c r="D1056" s="297"/>
      <c r="E1056" s="297"/>
      <c r="F1056" s="297"/>
      <c r="G1056" s="297"/>
      <c r="H1056" s="297"/>
    </row>
    <row r="1057" spans="2:8" s="252" customFormat="1">
      <c r="B1057" s="456" t="s">
        <v>1802</v>
      </c>
      <c r="C1057" s="457"/>
      <c r="D1057" s="296"/>
      <c r="E1057" s="296"/>
      <c r="F1057" s="296"/>
      <c r="G1057" s="296"/>
      <c r="H1057" s="296"/>
    </row>
    <row r="1058" spans="2:8" s="252" customFormat="1">
      <c r="B1058" s="407" t="s">
        <v>1803</v>
      </c>
      <c r="C1058" s="408" t="s">
        <v>676</v>
      </c>
      <c r="D1058" s="459">
        <v>950</v>
      </c>
      <c r="E1058" s="459">
        <v>950</v>
      </c>
      <c r="F1058" s="459">
        <v>1000</v>
      </c>
      <c r="G1058" s="459">
        <v>1000</v>
      </c>
      <c r="H1058" s="459">
        <v>1000</v>
      </c>
    </row>
    <row r="1059" spans="2:8" s="252" customFormat="1">
      <c r="B1059" s="404" t="s">
        <v>1871</v>
      </c>
      <c r="C1059" s="405" t="s">
        <v>610</v>
      </c>
      <c r="D1059" s="299">
        <v>65</v>
      </c>
      <c r="E1059" s="299">
        <v>65</v>
      </c>
      <c r="F1059" s="299">
        <v>70</v>
      </c>
      <c r="G1059" s="299">
        <v>70</v>
      </c>
      <c r="H1059" s="299">
        <v>70</v>
      </c>
    </row>
    <row r="1060" spans="2:8" s="252" customFormat="1">
      <c r="B1060" s="404" t="s">
        <v>1804</v>
      </c>
      <c r="C1060" s="405" t="s">
        <v>676</v>
      </c>
      <c r="D1060" s="299">
        <v>2000</v>
      </c>
      <c r="E1060" s="299">
        <v>2000</v>
      </c>
      <c r="F1060" s="299">
        <v>2100</v>
      </c>
      <c r="G1060" s="299">
        <v>2100</v>
      </c>
      <c r="H1060" s="299">
        <v>2100</v>
      </c>
    </row>
    <row r="1061" spans="2:8" s="252" customFormat="1">
      <c r="B1061" s="401" t="s">
        <v>1805</v>
      </c>
      <c r="C1061" s="402"/>
      <c r="D1061" s="296"/>
      <c r="E1061" s="296"/>
      <c r="F1061" s="296"/>
      <c r="G1061" s="296"/>
      <c r="H1061" s="296"/>
    </row>
    <row r="1062" spans="2:8" s="252" customFormat="1">
      <c r="B1062" s="407" t="s">
        <v>1806</v>
      </c>
      <c r="C1062" s="408" t="s">
        <v>610</v>
      </c>
      <c r="D1062" s="459">
        <v>76</v>
      </c>
      <c r="E1062" s="459">
        <v>76</v>
      </c>
      <c r="F1062" s="459">
        <v>76</v>
      </c>
      <c r="G1062" s="459">
        <v>76</v>
      </c>
      <c r="H1062" s="459">
        <v>76</v>
      </c>
    </row>
    <row r="1063" spans="2:8" s="252" customFormat="1">
      <c r="B1063" s="404" t="s">
        <v>1807</v>
      </c>
      <c r="C1063" s="405" t="s">
        <v>610</v>
      </c>
      <c r="D1063" s="299">
        <v>153</v>
      </c>
      <c r="E1063" s="299">
        <v>153</v>
      </c>
      <c r="F1063" s="299">
        <v>153</v>
      </c>
      <c r="G1063" s="299">
        <v>153</v>
      </c>
      <c r="H1063" s="299">
        <v>153</v>
      </c>
    </row>
    <row r="1064" spans="2:8" s="252" customFormat="1">
      <c r="B1064" s="401" t="s">
        <v>1808</v>
      </c>
      <c r="C1064" s="402"/>
      <c r="D1064" s="296"/>
      <c r="E1064" s="296"/>
      <c r="F1064" s="296"/>
      <c r="G1064" s="296"/>
      <c r="H1064" s="296"/>
    </row>
    <row r="1065" spans="2:8" s="252" customFormat="1">
      <c r="B1065" s="409" t="s">
        <v>593</v>
      </c>
      <c r="C1065" s="410" t="s">
        <v>594</v>
      </c>
      <c r="D1065" s="411">
        <f>+D1066+D1067</f>
        <v>25657240</v>
      </c>
      <c r="E1065" s="412">
        <v>11850500</v>
      </c>
      <c r="F1065" s="413">
        <f>+F1066+F1067</f>
        <v>0</v>
      </c>
      <c r="G1065" s="413">
        <f>+G1066+G1067</f>
        <v>0</v>
      </c>
      <c r="H1065" s="413">
        <f>+H1066+H1067</f>
        <v>0</v>
      </c>
    </row>
    <row r="1066" spans="2:8" s="252" customFormat="1">
      <c r="B1066" s="409" t="s">
        <v>595</v>
      </c>
      <c r="C1066" s="410" t="s">
        <v>594</v>
      </c>
      <c r="D1066" s="411">
        <v>25657240</v>
      </c>
      <c r="E1066" s="412">
        <v>11850500</v>
      </c>
      <c r="F1066" s="413"/>
      <c r="G1066" s="413"/>
      <c r="H1066" s="414"/>
    </row>
    <row r="1067" spans="2:8" s="252" customFormat="1">
      <c r="B1067" s="409" t="s">
        <v>596</v>
      </c>
      <c r="C1067" s="410" t="s">
        <v>594</v>
      </c>
      <c r="D1067" s="415"/>
      <c r="E1067" s="415"/>
      <c r="F1067" s="415"/>
      <c r="G1067" s="415"/>
      <c r="H1067" s="416"/>
    </row>
    <row r="1068" spans="2:8" s="252" customFormat="1">
      <c r="B1068" s="111"/>
      <c r="C1068" s="556"/>
      <c r="D1068" s="111"/>
      <c r="E1068" s="111"/>
      <c r="F1068" s="111"/>
      <c r="G1068" s="111"/>
      <c r="H1068" s="557"/>
    </row>
    <row r="1069" spans="2:8" s="252" customFormat="1">
      <c r="B1069" s="111"/>
      <c r="C1069" s="556"/>
      <c r="D1069" s="111"/>
      <c r="E1069" s="111"/>
      <c r="F1069" s="111"/>
      <c r="G1069" s="111"/>
      <c r="H1069" s="557"/>
    </row>
    <row r="1070" spans="2:8" s="252" customFormat="1">
      <c r="B1070" s="111"/>
      <c r="C1070" s="556"/>
      <c r="D1070" s="111"/>
      <c r="E1070" s="111"/>
      <c r="F1070" s="111"/>
      <c r="G1070" s="111"/>
      <c r="H1070" s="557"/>
    </row>
    <row r="1071" spans="2:8" s="252" customFormat="1">
      <c r="B1071" s="111"/>
      <c r="C1071" s="556"/>
      <c r="D1071" s="111"/>
      <c r="E1071" s="111"/>
      <c r="F1071" s="111"/>
      <c r="G1071" s="111"/>
      <c r="H1071" s="557"/>
    </row>
    <row r="1072" spans="2:8" s="252" customFormat="1">
      <c r="B1072" s="111"/>
      <c r="C1072" s="556"/>
      <c r="D1072" s="111"/>
      <c r="E1072" s="111"/>
      <c r="F1072" s="111"/>
      <c r="G1072" s="111"/>
      <c r="H1072" s="557"/>
    </row>
    <row r="1073" spans="2:8" s="252" customFormat="1">
      <c r="B1073" s="111"/>
      <c r="C1073" s="556"/>
      <c r="D1073" s="111"/>
      <c r="E1073" s="111"/>
      <c r="F1073" s="111"/>
      <c r="G1073" s="111"/>
      <c r="H1073" s="557"/>
    </row>
    <row r="1074" spans="2:8" s="252" customFormat="1">
      <c r="B1074" s="111"/>
      <c r="C1074" s="556"/>
      <c r="D1074" s="111"/>
      <c r="E1074" s="111"/>
      <c r="F1074" s="111"/>
      <c r="G1074" s="111"/>
      <c r="H1074" s="557"/>
    </row>
    <row r="1075" spans="2:8" s="252" customFormat="1">
      <c r="B1075" s="111"/>
      <c r="C1075" s="556"/>
      <c r="D1075" s="111"/>
      <c r="E1075" s="111"/>
      <c r="F1075" s="111"/>
      <c r="G1075" s="111"/>
      <c r="H1075" s="557"/>
    </row>
    <row r="1076" spans="2:8" s="252" customFormat="1">
      <c r="B1076" s="111"/>
      <c r="C1076" s="556"/>
      <c r="D1076" s="111"/>
      <c r="E1076" s="111"/>
      <c r="F1076" s="111"/>
      <c r="G1076" s="111"/>
      <c r="H1076" s="557"/>
    </row>
    <row r="1077" spans="2:8" s="252" customFormat="1">
      <c r="B1077" s="111"/>
      <c r="C1077" s="556"/>
      <c r="D1077" s="111"/>
      <c r="E1077" s="111"/>
      <c r="F1077" s="111"/>
      <c r="G1077" s="111"/>
      <c r="H1077" s="557"/>
    </row>
    <row r="1078" spans="2:8" s="252" customFormat="1">
      <c r="B1078" s="111"/>
      <c r="C1078" s="556"/>
      <c r="D1078" s="111"/>
      <c r="E1078" s="111"/>
      <c r="F1078" s="111"/>
      <c r="G1078" s="111"/>
      <c r="H1078" s="557"/>
    </row>
    <row r="1079" spans="2:8" s="252" customFormat="1">
      <c r="B1079" s="111"/>
      <c r="C1079" s="556"/>
      <c r="D1079" s="111"/>
      <c r="E1079" s="111"/>
      <c r="F1079" s="111"/>
      <c r="G1079" s="111"/>
      <c r="H1079" s="557"/>
    </row>
    <row r="1080" spans="2:8" s="252" customFormat="1">
      <c r="B1080" s="111"/>
      <c r="C1080" s="556"/>
      <c r="D1080" s="111"/>
      <c r="E1080" s="111"/>
      <c r="F1080" s="111"/>
      <c r="G1080" s="111"/>
      <c r="H1080" s="557"/>
    </row>
    <row r="1081" spans="2:8" s="252" customFormat="1">
      <c r="B1081" s="111"/>
      <c r="C1081" s="556"/>
      <c r="D1081" s="111"/>
      <c r="E1081" s="111"/>
      <c r="F1081" s="111"/>
      <c r="G1081" s="111"/>
      <c r="H1081" s="557"/>
    </row>
    <row r="1082" spans="2:8" s="252" customFormat="1">
      <c r="B1082" s="111"/>
      <c r="C1082" s="556"/>
      <c r="D1082" s="111"/>
      <c r="E1082" s="111"/>
      <c r="F1082" s="111"/>
      <c r="G1082" s="111"/>
      <c r="H1082" s="557"/>
    </row>
    <row r="1083" spans="2:8" s="252" customFormat="1">
      <c r="B1083" s="111"/>
      <c r="C1083" s="556"/>
      <c r="D1083" s="111"/>
      <c r="E1083" s="111"/>
      <c r="F1083" s="111"/>
      <c r="G1083" s="111"/>
      <c r="H1083" s="557"/>
    </row>
    <row r="1084" spans="2:8" s="252" customFormat="1">
      <c r="B1084" s="111"/>
      <c r="C1084" s="556"/>
      <c r="D1084" s="111"/>
      <c r="E1084" s="111"/>
      <c r="F1084" s="111"/>
      <c r="G1084" s="111"/>
      <c r="H1084" s="557"/>
    </row>
    <row r="1085" spans="2:8" s="252" customFormat="1">
      <c r="B1085" s="111"/>
      <c r="C1085" s="556"/>
      <c r="D1085" s="111"/>
      <c r="E1085" s="111"/>
      <c r="F1085" s="111"/>
      <c r="G1085" s="111"/>
      <c r="H1085" s="557"/>
    </row>
    <row r="1086" spans="2:8" s="252" customFormat="1">
      <c r="B1086" s="447" t="s">
        <v>1919</v>
      </c>
      <c r="C1086" s="448"/>
      <c r="D1086" s="449"/>
      <c r="E1086" s="449"/>
      <c r="F1086" s="449"/>
      <c r="G1086" s="449"/>
      <c r="H1086" s="450"/>
    </row>
    <row r="1087" spans="2:8" s="252" customFormat="1">
      <c r="B1087" s="451" t="s">
        <v>1920</v>
      </c>
      <c r="C1087" s="451"/>
      <c r="D1087" s="451"/>
      <c r="E1087" s="451"/>
      <c r="F1087" s="451"/>
      <c r="G1087" s="451"/>
      <c r="H1087" s="451"/>
    </row>
    <row r="1088" spans="2:8" s="252" customFormat="1">
      <c r="B1088" s="442" t="s">
        <v>1870</v>
      </c>
      <c r="C1088" s="443"/>
      <c r="D1088" s="443"/>
      <c r="E1088" s="443"/>
      <c r="F1088" s="443"/>
      <c r="G1088" s="443"/>
      <c r="H1088" s="443"/>
    </row>
    <row r="1089" spans="2:8" s="252" customFormat="1">
      <c r="B1089" s="442"/>
      <c r="C1089" s="443"/>
      <c r="D1089" s="443"/>
      <c r="E1089" s="443"/>
      <c r="F1089" s="443"/>
      <c r="G1089" s="443"/>
      <c r="H1089" s="443"/>
    </row>
    <row r="1090" spans="2:8" s="252" customFormat="1">
      <c r="B1090" s="442" t="s">
        <v>1928</v>
      </c>
      <c r="C1090" s="442"/>
      <c r="D1090" s="442"/>
      <c r="E1090" s="442"/>
      <c r="F1090" s="442"/>
      <c r="G1090" s="442"/>
      <c r="H1090" s="442"/>
    </row>
    <row r="1091" spans="2:8" s="252" customFormat="1">
      <c r="B1091" s="442"/>
      <c r="C1091" s="443"/>
      <c r="D1091" s="443"/>
      <c r="E1091" s="443"/>
      <c r="F1091" s="443"/>
      <c r="G1091" s="443"/>
      <c r="H1091" s="443"/>
    </row>
    <row r="1092" spans="2:8" s="252" customFormat="1">
      <c r="B1092" s="646" t="s">
        <v>598</v>
      </c>
      <c r="C1092" s="647" t="s">
        <v>599</v>
      </c>
      <c r="D1092" s="647"/>
      <c r="E1092" s="647"/>
      <c r="F1092" s="647"/>
      <c r="G1092" s="647"/>
      <c r="H1092" s="647"/>
    </row>
    <row r="1093" spans="2:8" s="252" customFormat="1">
      <c r="B1093" s="646"/>
      <c r="C1093" s="570" t="s">
        <v>541</v>
      </c>
      <c r="D1093" s="560" t="s">
        <v>588</v>
      </c>
      <c r="E1093" s="560" t="s">
        <v>589</v>
      </c>
      <c r="F1093" s="560" t="s">
        <v>590</v>
      </c>
      <c r="G1093" s="560" t="s">
        <v>591</v>
      </c>
      <c r="H1093" s="560" t="s">
        <v>592</v>
      </c>
    </row>
    <row r="1094" spans="2:8" s="252" customFormat="1">
      <c r="B1094" s="452" t="s">
        <v>1809</v>
      </c>
      <c r="C1094" s="453" t="s">
        <v>608</v>
      </c>
      <c r="D1094" s="459">
        <v>1800</v>
      </c>
      <c r="E1094" s="459">
        <v>1950</v>
      </c>
      <c r="F1094" s="459">
        <v>1950</v>
      </c>
      <c r="G1094" s="459">
        <v>2000</v>
      </c>
      <c r="H1094" s="459">
        <v>2000</v>
      </c>
    </row>
    <row r="1095" spans="2:8" s="252" customFormat="1">
      <c r="B1095" s="452" t="s">
        <v>1810</v>
      </c>
      <c r="C1095" s="453" t="s">
        <v>676</v>
      </c>
      <c r="D1095" s="459">
        <v>350</v>
      </c>
      <c r="E1095" s="459">
        <v>400</v>
      </c>
      <c r="F1095" s="459">
        <v>450</v>
      </c>
      <c r="G1095" s="459">
        <v>500</v>
      </c>
      <c r="H1095" s="459">
        <v>500</v>
      </c>
    </row>
    <row r="1096" spans="2:8" s="252" customFormat="1">
      <c r="B1096" s="452" t="s">
        <v>1811</v>
      </c>
      <c r="C1096" s="453" t="s">
        <v>676</v>
      </c>
      <c r="D1096" s="459">
        <v>1100</v>
      </c>
      <c r="E1096" s="459">
        <v>1200</v>
      </c>
      <c r="F1096" s="459">
        <v>1300</v>
      </c>
      <c r="G1096" s="459">
        <v>1400</v>
      </c>
      <c r="H1096" s="459">
        <v>1400</v>
      </c>
    </row>
    <row r="1097" spans="2:8" s="252" customFormat="1">
      <c r="B1097" s="452" t="s">
        <v>1812</v>
      </c>
      <c r="C1097" s="453" t="s">
        <v>676</v>
      </c>
      <c r="D1097" s="459">
        <v>4300</v>
      </c>
      <c r="E1097" s="459">
        <v>4500</v>
      </c>
      <c r="F1097" s="459">
        <v>4700</v>
      </c>
      <c r="G1097" s="459">
        <v>5000</v>
      </c>
      <c r="H1097" s="459">
        <v>5000</v>
      </c>
    </row>
    <row r="1098" spans="2:8" s="252" customFormat="1">
      <c r="B1098" s="452" t="s">
        <v>1813</v>
      </c>
      <c r="C1098" s="453" t="s">
        <v>610</v>
      </c>
      <c r="D1098" s="459">
        <v>485</v>
      </c>
      <c r="E1098" s="459">
        <v>485</v>
      </c>
      <c r="F1098" s="459">
        <v>485</v>
      </c>
      <c r="G1098" s="459">
        <v>485</v>
      </c>
      <c r="H1098" s="459">
        <v>485</v>
      </c>
    </row>
    <row r="1099" spans="2:8" s="252" customFormat="1">
      <c r="B1099" s="452" t="s">
        <v>1814</v>
      </c>
      <c r="C1099" s="453" t="s">
        <v>676</v>
      </c>
      <c r="D1099" s="459">
        <v>2600</v>
      </c>
      <c r="E1099" s="459">
        <v>2600</v>
      </c>
      <c r="F1099" s="459">
        <v>2600</v>
      </c>
      <c r="G1099" s="459">
        <v>2600</v>
      </c>
      <c r="H1099" s="459">
        <v>2600</v>
      </c>
    </row>
    <row r="1100" spans="2:8" s="252" customFormat="1">
      <c r="B1100" s="452" t="s">
        <v>678</v>
      </c>
      <c r="C1100" s="453" t="s">
        <v>676</v>
      </c>
      <c r="D1100" s="459">
        <v>7000</v>
      </c>
      <c r="E1100" s="459">
        <v>7000</v>
      </c>
      <c r="F1100" s="459">
        <v>7000</v>
      </c>
      <c r="G1100" s="459">
        <v>7000</v>
      </c>
      <c r="H1100" s="459">
        <v>7000</v>
      </c>
    </row>
    <row r="1101" spans="2:8" s="252" customFormat="1">
      <c r="B1101" s="454" t="s">
        <v>965</v>
      </c>
      <c r="C1101" s="455" t="s">
        <v>676</v>
      </c>
      <c r="D1101" s="299">
        <v>500</v>
      </c>
      <c r="E1101" s="299">
        <v>500</v>
      </c>
      <c r="F1101" s="299">
        <v>500</v>
      </c>
      <c r="G1101" s="299">
        <v>500</v>
      </c>
      <c r="H1101" s="299">
        <v>500</v>
      </c>
    </row>
    <row r="1102" spans="2:8" s="252" customFormat="1">
      <c r="B1102" s="409" t="s">
        <v>593</v>
      </c>
      <c r="C1102" s="410" t="s">
        <v>594</v>
      </c>
      <c r="D1102" s="411">
        <f>+D1103+D1104</f>
        <v>37853300</v>
      </c>
      <c r="E1102" s="412">
        <v>22728300</v>
      </c>
      <c r="F1102" s="411">
        <f>+F1103+F1104</f>
        <v>0</v>
      </c>
      <c r="G1102" s="411">
        <f>+G1103+G1104</f>
        <v>0</v>
      </c>
      <c r="H1102" s="411">
        <f>+H1103+H1104</f>
        <v>0</v>
      </c>
    </row>
    <row r="1103" spans="2:8" s="252" customFormat="1">
      <c r="B1103" s="409" t="s">
        <v>595</v>
      </c>
      <c r="C1103" s="410" t="s">
        <v>594</v>
      </c>
      <c r="D1103" s="411">
        <v>37853300</v>
      </c>
      <c r="E1103" s="412">
        <v>22728300</v>
      </c>
      <c r="F1103" s="411"/>
      <c r="G1103" s="411"/>
      <c r="H1103" s="481"/>
    </row>
    <row r="1104" spans="2:8" s="252" customFormat="1">
      <c r="B1104" s="409" t="s">
        <v>596</v>
      </c>
      <c r="C1104" s="410" t="s">
        <v>594</v>
      </c>
      <c r="D1104" s="482"/>
      <c r="E1104" s="482"/>
      <c r="F1104" s="482"/>
      <c r="G1104" s="482"/>
      <c r="H1104" s="483"/>
    </row>
    <row r="1105" spans="2:8" s="252" customFormat="1">
      <c r="B1105" s="592"/>
      <c r="C1105" s="593"/>
      <c r="D1105" s="594"/>
      <c r="E1105" s="594"/>
      <c r="F1105" s="594"/>
      <c r="G1105" s="594"/>
      <c r="H1105" s="595"/>
    </row>
    <row r="1106" spans="2:8" s="252" customFormat="1">
      <c r="B1106" s="592"/>
      <c r="C1106" s="593"/>
      <c r="D1106" s="594"/>
      <c r="E1106" s="594"/>
      <c r="F1106" s="594"/>
      <c r="G1106" s="594"/>
      <c r="H1106" s="595"/>
    </row>
    <row r="1107" spans="2:8" s="252" customFormat="1">
      <c r="B1107" s="592"/>
      <c r="C1107" s="593"/>
      <c r="D1107" s="594"/>
      <c r="E1107" s="594"/>
      <c r="F1107" s="594"/>
      <c r="G1107" s="594"/>
      <c r="H1107" s="595"/>
    </row>
    <row r="1108" spans="2:8" s="252" customFormat="1">
      <c r="B1108" s="592"/>
      <c r="C1108" s="593"/>
      <c r="D1108" s="594"/>
      <c r="E1108" s="594"/>
      <c r="F1108" s="594"/>
      <c r="G1108" s="594"/>
      <c r="H1108" s="595"/>
    </row>
    <row r="1109" spans="2:8" s="252" customFormat="1">
      <c r="B1109" s="592"/>
      <c r="C1109" s="593"/>
      <c r="D1109" s="594"/>
      <c r="E1109" s="594"/>
      <c r="F1109" s="594"/>
      <c r="G1109" s="594"/>
      <c r="H1109" s="595"/>
    </row>
    <row r="1110" spans="2:8" s="252" customFormat="1">
      <c r="B1110" s="592"/>
      <c r="C1110" s="593"/>
      <c r="D1110" s="594"/>
      <c r="E1110" s="594"/>
      <c r="F1110" s="594"/>
      <c r="G1110" s="594"/>
      <c r="H1110" s="595"/>
    </row>
    <row r="1111" spans="2:8" s="252" customFormat="1">
      <c r="B1111" s="592"/>
      <c r="C1111" s="593"/>
      <c r="D1111" s="594"/>
      <c r="E1111" s="594"/>
      <c r="F1111" s="594"/>
      <c r="G1111" s="594"/>
      <c r="H1111" s="595"/>
    </row>
    <row r="1112" spans="2:8" s="252" customFormat="1">
      <c r="B1112" s="592"/>
      <c r="C1112" s="593"/>
      <c r="D1112" s="594"/>
      <c r="E1112" s="594"/>
      <c r="F1112" s="594"/>
      <c r="G1112" s="594"/>
      <c r="H1112" s="595"/>
    </row>
    <row r="1113" spans="2:8" s="252" customFormat="1">
      <c r="B1113" s="592"/>
      <c r="C1113" s="593"/>
      <c r="D1113" s="594"/>
      <c r="E1113" s="594"/>
      <c r="F1113" s="594"/>
      <c r="G1113" s="594"/>
      <c r="H1113" s="595"/>
    </row>
    <row r="1114" spans="2:8" s="252" customFormat="1">
      <c r="B1114" s="592"/>
      <c r="C1114" s="593"/>
      <c r="D1114" s="594"/>
      <c r="E1114" s="594"/>
      <c r="F1114" s="594"/>
      <c r="G1114" s="594"/>
      <c r="H1114" s="595"/>
    </row>
    <row r="1115" spans="2:8" s="252" customFormat="1">
      <c r="B1115" s="592"/>
      <c r="C1115" s="593"/>
      <c r="D1115" s="594"/>
      <c r="E1115" s="594"/>
      <c r="F1115" s="594"/>
      <c r="G1115" s="594"/>
      <c r="H1115" s="595"/>
    </row>
    <row r="1116" spans="2:8" s="252" customFormat="1">
      <c r="B1116" s="592"/>
      <c r="C1116" s="593"/>
      <c r="D1116" s="594"/>
      <c r="E1116" s="594"/>
      <c r="F1116" s="594"/>
      <c r="G1116" s="594"/>
      <c r="H1116" s="595"/>
    </row>
    <row r="1117" spans="2:8" s="252" customFormat="1">
      <c r="B1117" s="592"/>
      <c r="C1117" s="593"/>
      <c r="D1117" s="594"/>
      <c r="E1117" s="594"/>
      <c r="F1117" s="594"/>
      <c r="G1117" s="594"/>
      <c r="H1117" s="595"/>
    </row>
    <row r="1118" spans="2:8" s="252" customFormat="1">
      <c r="B1118" s="592"/>
      <c r="C1118" s="593"/>
      <c r="D1118" s="594"/>
      <c r="E1118" s="594"/>
      <c r="F1118" s="594"/>
      <c r="G1118" s="594"/>
      <c r="H1118" s="595"/>
    </row>
    <row r="1119" spans="2:8" s="252" customFormat="1">
      <c r="B1119" s="592"/>
      <c r="C1119" s="593"/>
      <c r="D1119" s="594"/>
      <c r="E1119" s="594"/>
      <c r="F1119" s="594"/>
      <c r="G1119" s="594"/>
      <c r="H1119" s="595"/>
    </row>
    <row r="1120" spans="2:8" s="252" customFormat="1">
      <c r="B1120" s="592"/>
      <c r="C1120" s="593"/>
      <c r="D1120" s="594"/>
      <c r="E1120" s="594"/>
      <c r="F1120" s="594"/>
      <c r="G1120" s="594"/>
      <c r="H1120" s="595"/>
    </row>
    <row r="1121" spans="2:8" s="252" customFormat="1">
      <c r="B1121" s="592"/>
      <c r="C1121" s="593"/>
      <c r="D1121" s="594"/>
      <c r="E1121" s="594"/>
      <c r="F1121" s="594"/>
      <c r="G1121" s="594"/>
      <c r="H1121" s="595"/>
    </row>
    <row r="1122" spans="2:8" s="252" customFormat="1">
      <c r="B1122" s="592"/>
      <c r="C1122" s="593"/>
      <c r="D1122" s="594"/>
      <c r="E1122" s="594"/>
      <c r="F1122" s="594"/>
      <c r="G1122" s="594"/>
      <c r="H1122" s="595"/>
    </row>
    <row r="1123" spans="2:8" s="252" customFormat="1">
      <c r="B1123" s="592"/>
      <c r="C1123" s="593"/>
      <c r="D1123" s="594"/>
      <c r="E1123" s="594"/>
      <c r="F1123" s="594"/>
      <c r="G1123" s="594"/>
      <c r="H1123" s="595"/>
    </row>
    <row r="1124" spans="2:8" s="252" customFormat="1">
      <c r="B1124" s="592"/>
      <c r="C1124" s="593"/>
      <c r="D1124" s="594"/>
      <c r="E1124" s="594"/>
      <c r="F1124" s="594"/>
      <c r="G1124" s="594"/>
      <c r="H1124" s="595"/>
    </row>
    <row r="1125" spans="2:8" s="252" customFormat="1">
      <c r="B1125" s="592"/>
      <c r="C1125" s="593"/>
      <c r="D1125" s="594"/>
      <c r="E1125" s="594"/>
      <c r="F1125" s="594"/>
      <c r="G1125" s="594"/>
      <c r="H1125" s="595"/>
    </row>
    <row r="1126" spans="2:8" s="252" customFormat="1">
      <c r="B1126" s="592"/>
      <c r="C1126" s="593"/>
      <c r="D1126" s="594"/>
      <c r="E1126" s="594"/>
      <c r="F1126" s="594"/>
      <c r="G1126" s="594"/>
      <c r="H1126" s="595"/>
    </row>
    <row r="1127" spans="2:8" s="252" customFormat="1">
      <c r="B1127" s="592"/>
      <c r="C1127" s="593"/>
      <c r="D1127" s="594"/>
      <c r="E1127" s="594"/>
      <c r="F1127" s="594"/>
      <c r="G1127" s="594"/>
      <c r="H1127" s="595"/>
    </row>
    <row r="1128" spans="2:8" s="252" customFormat="1">
      <c r="B1128" s="592"/>
      <c r="C1128" s="593"/>
      <c r="D1128" s="594"/>
      <c r="E1128" s="594"/>
      <c r="F1128" s="594"/>
      <c r="G1128" s="594"/>
      <c r="H1128" s="595"/>
    </row>
    <row r="1129" spans="2:8" s="252" customFormat="1">
      <c r="B1129" s="592"/>
      <c r="C1129" s="593"/>
      <c r="D1129" s="594"/>
      <c r="E1129" s="594"/>
      <c r="F1129" s="594"/>
      <c r="G1129" s="594"/>
      <c r="H1129" s="595"/>
    </row>
    <row r="1130" spans="2:8" s="252" customFormat="1">
      <c r="B1130" s="592"/>
      <c r="C1130" s="593"/>
      <c r="D1130" s="594"/>
      <c r="E1130" s="594"/>
      <c r="F1130" s="594"/>
      <c r="G1130" s="594"/>
      <c r="H1130" s="595"/>
    </row>
    <row r="1131" spans="2:8" s="252" customFormat="1">
      <c r="B1131" s="592"/>
      <c r="C1131" s="593"/>
      <c r="D1131" s="594"/>
      <c r="E1131" s="594"/>
      <c r="F1131" s="594"/>
      <c r="G1131" s="594"/>
      <c r="H1131" s="595"/>
    </row>
    <row r="1132" spans="2:8" s="252" customFormat="1">
      <c r="B1132" s="592"/>
      <c r="C1132" s="593"/>
      <c r="D1132" s="594"/>
      <c r="E1132" s="594"/>
      <c r="F1132" s="594"/>
      <c r="G1132" s="594"/>
      <c r="H1132" s="595"/>
    </row>
    <row r="1133" spans="2:8" s="252" customFormat="1">
      <c r="B1133" s="592"/>
      <c r="C1133" s="593"/>
      <c r="D1133" s="594"/>
      <c r="E1133" s="594"/>
      <c r="F1133" s="594"/>
      <c r="G1133" s="594"/>
      <c r="H1133" s="595"/>
    </row>
    <row r="1134" spans="2:8" s="155" customFormat="1">
      <c r="B1134" s="154" t="s">
        <v>1332</v>
      </c>
      <c r="C1134" s="250"/>
      <c r="D1134" s="251"/>
      <c r="E1134" s="251"/>
      <c r="F1134" s="251"/>
      <c r="G1134" s="251"/>
      <c r="H1134" s="251"/>
    </row>
    <row r="1135" spans="2:8" s="155" customFormat="1">
      <c r="B1135" s="302" t="s">
        <v>1334</v>
      </c>
      <c r="C1135" s="302"/>
      <c r="D1135" s="302"/>
      <c r="E1135" s="302"/>
      <c r="F1135" s="302"/>
      <c r="G1135" s="302"/>
      <c r="H1135" s="302"/>
    </row>
    <row r="1136" spans="2:8" s="155" customFormat="1">
      <c r="B1136" s="383" t="s">
        <v>1333</v>
      </c>
      <c r="C1136" s="383"/>
      <c r="D1136" s="383"/>
      <c r="E1136" s="383"/>
      <c r="F1136" s="383"/>
      <c r="G1136" s="383"/>
      <c r="H1136" s="383"/>
    </row>
    <row r="1137" spans="2:8" s="155" customFormat="1">
      <c r="B1137" s="383" t="s">
        <v>1335</v>
      </c>
      <c r="C1137" s="383"/>
      <c r="D1137" s="383"/>
      <c r="E1137" s="383"/>
      <c r="F1137" s="383"/>
      <c r="G1137" s="383"/>
      <c r="H1137" s="383"/>
    </row>
    <row r="1138" spans="2:8" s="155" customFormat="1">
      <c r="B1138" s="585"/>
      <c r="C1138" s="585"/>
      <c r="D1138" s="585"/>
      <c r="E1138" s="585"/>
      <c r="F1138" s="585"/>
      <c r="G1138" s="585"/>
      <c r="H1138" s="585"/>
    </row>
    <row r="1139" spans="2:8" s="155" customFormat="1">
      <c r="B1139" s="383" t="s">
        <v>1414</v>
      </c>
      <c r="C1139" s="383"/>
      <c r="D1139" s="383"/>
      <c r="E1139" s="383"/>
      <c r="F1139" s="383"/>
      <c r="G1139" s="383"/>
      <c r="H1139" s="383"/>
    </row>
    <row r="1140" spans="2:8" s="155" customFormat="1">
      <c r="B1140" s="383"/>
      <c r="C1140" s="383"/>
      <c r="D1140" s="383"/>
      <c r="E1140" s="383"/>
      <c r="F1140" s="383"/>
      <c r="G1140" s="383"/>
      <c r="H1140" s="383"/>
    </row>
    <row r="1141" spans="2:8" s="155" customFormat="1">
      <c r="B1141" s="639" t="s">
        <v>598</v>
      </c>
      <c r="C1141" s="641" t="s">
        <v>599</v>
      </c>
      <c r="D1141" s="642"/>
      <c r="E1141" s="642"/>
      <c r="F1141" s="642"/>
      <c r="G1141" s="642"/>
      <c r="H1141" s="643"/>
    </row>
    <row r="1142" spans="2:8" s="155" customFormat="1">
      <c r="B1142" s="640"/>
      <c r="C1142" s="331" t="s">
        <v>541</v>
      </c>
      <c r="D1142" s="384" t="s">
        <v>588</v>
      </c>
      <c r="E1142" s="384" t="s">
        <v>589</v>
      </c>
      <c r="F1142" s="384" t="s">
        <v>590</v>
      </c>
      <c r="G1142" s="384" t="s">
        <v>591</v>
      </c>
      <c r="H1142" s="384" t="s">
        <v>592</v>
      </c>
    </row>
    <row r="1143" spans="2:8" s="155" customFormat="1">
      <c r="B1143" s="253" t="s">
        <v>679</v>
      </c>
      <c r="C1143" s="384" t="s">
        <v>670</v>
      </c>
      <c r="D1143" s="159">
        <v>7</v>
      </c>
      <c r="E1143" s="159">
        <v>7</v>
      </c>
      <c r="F1143" s="159">
        <v>7</v>
      </c>
      <c r="G1143" s="159">
        <v>7</v>
      </c>
      <c r="H1143" s="159">
        <v>7</v>
      </c>
    </row>
    <row r="1144" spans="2:8" s="155" customFormat="1">
      <c r="B1144" s="253" t="s">
        <v>680</v>
      </c>
      <c r="C1144" s="384" t="s">
        <v>610</v>
      </c>
      <c r="D1144" s="159">
        <v>5600</v>
      </c>
      <c r="E1144" s="159">
        <v>5600</v>
      </c>
      <c r="F1144" s="159">
        <v>5600</v>
      </c>
      <c r="G1144" s="159">
        <v>5600</v>
      </c>
      <c r="H1144" s="159">
        <v>5600</v>
      </c>
    </row>
    <row r="1145" spans="2:8" s="155" customFormat="1">
      <c r="B1145" s="253" t="s">
        <v>681</v>
      </c>
      <c r="C1145" s="384" t="s">
        <v>676</v>
      </c>
      <c r="D1145" s="159">
        <v>7680</v>
      </c>
      <c r="E1145" s="159">
        <v>7680</v>
      </c>
      <c r="F1145" s="159">
        <v>7680</v>
      </c>
      <c r="G1145" s="159">
        <v>7680</v>
      </c>
      <c r="H1145" s="159">
        <v>7680</v>
      </c>
    </row>
    <row r="1146" spans="2:8" s="155" customFormat="1">
      <c r="B1146" s="253" t="s">
        <v>678</v>
      </c>
      <c r="C1146" s="384" t="s">
        <v>676</v>
      </c>
      <c r="D1146" s="159">
        <v>33000</v>
      </c>
      <c r="E1146" s="159">
        <v>33000</v>
      </c>
      <c r="F1146" s="159">
        <v>33000</v>
      </c>
      <c r="G1146" s="159">
        <v>33000</v>
      </c>
      <c r="H1146" s="159">
        <v>33000</v>
      </c>
    </row>
    <row r="1147" spans="2:8" s="155" customFormat="1">
      <c r="B1147" s="253" t="s">
        <v>682</v>
      </c>
      <c r="C1147" s="384" t="s">
        <v>601</v>
      </c>
      <c r="D1147" s="159">
        <v>30000</v>
      </c>
      <c r="E1147" s="159">
        <v>30000</v>
      </c>
      <c r="F1147" s="159">
        <v>30000</v>
      </c>
      <c r="G1147" s="159">
        <v>30000</v>
      </c>
      <c r="H1147" s="159">
        <v>30000</v>
      </c>
    </row>
    <row r="1148" spans="2:8" s="155" customFormat="1">
      <c r="B1148" s="253" t="s">
        <v>683</v>
      </c>
      <c r="C1148" s="384" t="s">
        <v>676</v>
      </c>
      <c r="D1148" s="159">
        <v>1728</v>
      </c>
      <c r="E1148" s="159">
        <v>1728</v>
      </c>
      <c r="F1148" s="159">
        <v>1728</v>
      </c>
      <c r="G1148" s="159">
        <v>1728</v>
      </c>
      <c r="H1148" s="159">
        <v>1728</v>
      </c>
    </row>
    <row r="1149" spans="2:8" s="155" customFormat="1">
      <c r="B1149" s="172" t="s">
        <v>593</v>
      </c>
      <c r="C1149" s="191" t="s">
        <v>594</v>
      </c>
      <c r="D1149" s="194">
        <f>+D1150+D1151</f>
        <v>20047300</v>
      </c>
      <c r="E1149" s="262">
        <v>3916300</v>
      </c>
      <c r="F1149" s="173">
        <f>+F1150+F1151</f>
        <v>0</v>
      </c>
      <c r="G1149" s="173">
        <f>+G1150+G1151</f>
        <v>0</v>
      </c>
      <c r="H1149" s="173">
        <f>+H1150+H1151</f>
        <v>0</v>
      </c>
    </row>
    <row r="1150" spans="2:8" s="155" customFormat="1">
      <c r="B1150" s="172" t="s">
        <v>595</v>
      </c>
      <c r="C1150" s="191" t="s">
        <v>594</v>
      </c>
      <c r="D1150" s="194">
        <v>20047300</v>
      </c>
      <c r="E1150" s="262">
        <v>3916300</v>
      </c>
      <c r="F1150" s="173"/>
      <c r="G1150" s="173"/>
      <c r="H1150" s="173"/>
    </row>
    <row r="1151" spans="2:8" s="155" customFormat="1">
      <c r="B1151" s="172" t="s">
        <v>596</v>
      </c>
      <c r="C1151" s="191" t="s">
        <v>594</v>
      </c>
      <c r="D1151" s="174"/>
      <c r="E1151" s="174"/>
      <c r="F1151" s="174"/>
      <c r="G1151" s="174"/>
      <c r="H1151" s="174"/>
    </row>
    <row r="1152" spans="2:8" ht="24.75" thickBot="1">
      <c r="B1152" s="246" t="s">
        <v>1336</v>
      </c>
      <c r="C1152" s="247"/>
      <c r="D1152" s="248"/>
      <c r="E1152" s="248"/>
      <c r="F1152" s="248"/>
      <c r="G1152" s="248"/>
      <c r="H1152" s="248"/>
    </row>
    <row r="1153" spans="2:8" ht="24.75" customHeight="1" thickTop="1">
      <c r="B1153" s="326" t="s">
        <v>1415</v>
      </c>
      <c r="C1153" s="326"/>
      <c r="D1153" s="326"/>
      <c r="E1153" s="326"/>
      <c r="F1153" s="326"/>
      <c r="G1153" s="326"/>
      <c r="H1153" s="326"/>
    </row>
    <row r="1154" spans="2:8">
      <c r="B1154" s="383" t="s">
        <v>1343</v>
      </c>
      <c r="C1154" s="383"/>
      <c r="D1154" s="383"/>
      <c r="E1154" s="383"/>
      <c r="F1154" s="383"/>
      <c r="G1154" s="383"/>
      <c r="H1154" s="383"/>
    </row>
    <row r="1155" spans="2:8">
      <c r="B1155" s="383"/>
      <c r="C1155" s="383"/>
      <c r="D1155" s="383"/>
      <c r="E1155" s="383"/>
      <c r="F1155" s="383"/>
      <c r="G1155" s="383"/>
      <c r="H1155" s="383"/>
    </row>
    <row r="1156" spans="2:8">
      <c r="B1156" s="154" t="s">
        <v>1337</v>
      </c>
      <c r="C1156" s="250"/>
      <c r="D1156" s="251"/>
      <c r="E1156" s="251"/>
      <c r="F1156" s="251"/>
      <c r="G1156" s="251"/>
      <c r="H1156" s="251"/>
    </row>
    <row r="1157" spans="2:8" ht="24" customHeight="1">
      <c r="B1157" s="278" t="s">
        <v>1416</v>
      </c>
      <c r="C1157" s="278"/>
      <c r="D1157" s="278"/>
      <c r="E1157" s="278"/>
      <c r="F1157" s="278"/>
      <c r="G1157" s="278"/>
      <c r="H1157" s="278"/>
    </row>
    <row r="1158" spans="2:8">
      <c r="B1158" s="383" t="s">
        <v>1338</v>
      </c>
      <c r="C1158" s="383"/>
      <c r="D1158" s="383"/>
      <c r="E1158" s="383"/>
      <c r="F1158" s="383"/>
      <c r="G1158" s="383"/>
      <c r="H1158" s="383"/>
    </row>
    <row r="1159" spans="2:8">
      <c r="B1159" s="585"/>
      <c r="C1159" s="585"/>
      <c r="D1159" s="585"/>
      <c r="E1159" s="585"/>
      <c r="F1159" s="585"/>
      <c r="G1159" s="585"/>
      <c r="H1159" s="585"/>
    </row>
    <row r="1160" spans="2:8">
      <c r="B1160" s="383" t="s">
        <v>1339</v>
      </c>
      <c r="C1160" s="383"/>
      <c r="D1160" s="383"/>
      <c r="E1160" s="383"/>
      <c r="F1160" s="383"/>
      <c r="G1160" s="383"/>
      <c r="H1160" s="383"/>
    </row>
    <row r="1161" spans="2:8">
      <c r="B1161" s="383" t="s">
        <v>1340</v>
      </c>
      <c r="C1161" s="383"/>
      <c r="D1161" s="383"/>
      <c r="E1161" s="383"/>
      <c r="F1161" s="383"/>
      <c r="G1161" s="383"/>
      <c r="H1161" s="383"/>
    </row>
    <row r="1162" spans="2:8">
      <c r="B1162" s="383" t="s">
        <v>1342</v>
      </c>
      <c r="C1162" s="383"/>
      <c r="D1162" s="383"/>
      <c r="E1162" s="383"/>
      <c r="F1162" s="383"/>
      <c r="G1162" s="383"/>
      <c r="H1162" s="383"/>
    </row>
    <row r="1163" spans="2:8">
      <c r="B1163" s="383" t="s">
        <v>1341</v>
      </c>
      <c r="C1163" s="383"/>
      <c r="D1163" s="383"/>
      <c r="E1163" s="383"/>
      <c r="F1163" s="383"/>
      <c r="G1163" s="383"/>
      <c r="H1163" s="383"/>
    </row>
    <row r="1164" spans="2:8">
      <c r="B1164" s="383"/>
      <c r="C1164" s="383"/>
      <c r="D1164" s="383"/>
      <c r="E1164" s="383"/>
      <c r="F1164" s="383"/>
      <c r="G1164" s="383"/>
      <c r="H1164" s="383"/>
    </row>
    <row r="1165" spans="2:8" s="155" customFormat="1">
      <c r="B1165" s="639" t="s">
        <v>598</v>
      </c>
      <c r="C1165" s="641" t="s">
        <v>599</v>
      </c>
      <c r="D1165" s="642"/>
      <c r="E1165" s="642"/>
      <c r="F1165" s="642"/>
      <c r="G1165" s="642"/>
      <c r="H1165" s="643"/>
    </row>
    <row r="1166" spans="2:8" s="155" customFormat="1">
      <c r="B1166" s="640"/>
      <c r="C1166" s="331" t="s">
        <v>541</v>
      </c>
      <c r="D1166" s="384" t="s">
        <v>588</v>
      </c>
      <c r="E1166" s="384" t="s">
        <v>589</v>
      </c>
      <c r="F1166" s="384" t="s">
        <v>590</v>
      </c>
      <c r="G1166" s="384" t="s">
        <v>591</v>
      </c>
      <c r="H1166" s="384" t="s">
        <v>592</v>
      </c>
    </row>
    <row r="1167" spans="2:8">
      <c r="B1167" s="168" t="s">
        <v>966</v>
      </c>
      <c r="C1167" s="378" t="s">
        <v>610</v>
      </c>
      <c r="D1167" s="158">
        <v>501800</v>
      </c>
      <c r="E1167" s="158">
        <v>526900</v>
      </c>
      <c r="F1167" s="158">
        <v>553300</v>
      </c>
      <c r="G1167" s="158">
        <v>581000</v>
      </c>
      <c r="H1167" s="158">
        <v>61010</v>
      </c>
    </row>
    <row r="1168" spans="2:8">
      <c r="B1168" s="171" t="s">
        <v>967</v>
      </c>
      <c r="C1168" s="379"/>
      <c r="D1168" s="161"/>
      <c r="E1168" s="161"/>
      <c r="F1168" s="161"/>
      <c r="G1168" s="161"/>
      <c r="H1168" s="161"/>
    </row>
    <row r="1169" spans="2:8">
      <c r="B1169" s="253" t="s">
        <v>684</v>
      </c>
      <c r="C1169" s="384" t="s">
        <v>610</v>
      </c>
      <c r="D1169" s="159">
        <v>130300</v>
      </c>
      <c r="E1169" s="159">
        <v>136900</v>
      </c>
      <c r="F1169" s="159">
        <v>143800</v>
      </c>
      <c r="G1169" s="159">
        <v>151000</v>
      </c>
      <c r="H1169" s="159">
        <v>158600</v>
      </c>
    </row>
    <row r="1170" spans="2:8">
      <c r="B1170" s="253" t="s">
        <v>685</v>
      </c>
      <c r="C1170" s="384" t="s">
        <v>610</v>
      </c>
      <c r="D1170" s="159">
        <v>134500</v>
      </c>
      <c r="E1170" s="159">
        <v>141300</v>
      </c>
      <c r="F1170" s="159">
        <v>148400</v>
      </c>
      <c r="G1170" s="159">
        <v>156000</v>
      </c>
      <c r="H1170" s="159">
        <v>163800</v>
      </c>
    </row>
    <row r="1171" spans="2:8">
      <c r="B1171" s="253" t="s">
        <v>686</v>
      </c>
      <c r="C1171" s="384" t="s">
        <v>610</v>
      </c>
      <c r="D1171" s="159">
        <v>4400</v>
      </c>
      <c r="E1171" s="159">
        <v>4700</v>
      </c>
      <c r="F1171" s="159">
        <v>5000</v>
      </c>
      <c r="G1171" s="159">
        <v>5300</v>
      </c>
      <c r="H1171" s="159">
        <v>5600</v>
      </c>
    </row>
    <row r="1172" spans="2:8">
      <c r="B1172" s="253" t="s">
        <v>687</v>
      </c>
      <c r="C1172" s="384" t="s">
        <v>610</v>
      </c>
      <c r="D1172" s="159">
        <v>2100</v>
      </c>
      <c r="E1172" s="159">
        <v>2300</v>
      </c>
      <c r="F1172" s="159">
        <v>2500</v>
      </c>
      <c r="G1172" s="159">
        <v>2700</v>
      </c>
      <c r="H1172" s="159">
        <v>2900</v>
      </c>
    </row>
    <row r="1173" spans="2:8">
      <c r="B1173" s="253" t="s">
        <v>688</v>
      </c>
      <c r="C1173" s="384" t="s">
        <v>610</v>
      </c>
      <c r="D1173" s="159">
        <v>1600</v>
      </c>
      <c r="E1173" s="159">
        <v>1700</v>
      </c>
      <c r="F1173" s="159">
        <v>1800</v>
      </c>
      <c r="G1173" s="159">
        <v>1900</v>
      </c>
      <c r="H1173" s="159">
        <v>2000</v>
      </c>
    </row>
    <row r="1174" spans="2:8">
      <c r="B1174" s="253" t="s">
        <v>689</v>
      </c>
      <c r="C1174" s="384" t="s">
        <v>610</v>
      </c>
      <c r="D1174" s="159">
        <v>1600</v>
      </c>
      <c r="E1174" s="159">
        <v>1700</v>
      </c>
      <c r="F1174" s="159">
        <v>1800</v>
      </c>
      <c r="G1174" s="159">
        <v>1900</v>
      </c>
      <c r="H1174" s="159">
        <v>2000</v>
      </c>
    </row>
    <row r="1175" spans="2:8">
      <c r="B1175" s="253" t="s">
        <v>690</v>
      </c>
      <c r="C1175" s="384" t="s">
        <v>610</v>
      </c>
      <c r="D1175" s="159">
        <v>2000</v>
      </c>
      <c r="E1175" s="159">
        <v>2800</v>
      </c>
      <c r="F1175" s="159">
        <v>3000</v>
      </c>
      <c r="G1175" s="159">
        <v>3200</v>
      </c>
      <c r="H1175" s="159">
        <v>3400</v>
      </c>
    </row>
    <row r="1176" spans="2:8">
      <c r="B1176" s="253" t="s">
        <v>691</v>
      </c>
      <c r="C1176" s="384" t="s">
        <v>610</v>
      </c>
      <c r="D1176" s="159">
        <v>4600</v>
      </c>
      <c r="E1176" s="159">
        <v>4900</v>
      </c>
      <c r="F1176" s="159">
        <v>5200</v>
      </c>
      <c r="G1176" s="159">
        <v>5500</v>
      </c>
      <c r="H1176" s="159">
        <v>5800</v>
      </c>
    </row>
    <row r="1177" spans="2:8">
      <c r="B1177" s="253" t="s">
        <v>692</v>
      </c>
      <c r="C1177" s="384" t="s">
        <v>610</v>
      </c>
      <c r="D1177" s="159">
        <v>32000</v>
      </c>
      <c r="E1177" s="159">
        <v>33000</v>
      </c>
      <c r="F1177" s="159">
        <v>33000</v>
      </c>
      <c r="G1177" s="159">
        <v>33000</v>
      </c>
      <c r="H1177" s="159">
        <v>33000</v>
      </c>
    </row>
    <row r="1178" spans="2:8">
      <c r="B1178" s="168" t="s">
        <v>968</v>
      </c>
      <c r="C1178" s="378" t="s">
        <v>610</v>
      </c>
      <c r="D1178" s="158">
        <v>23000</v>
      </c>
      <c r="E1178" s="158">
        <v>23000</v>
      </c>
      <c r="F1178" s="158">
        <v>23000</v>
      </c>
      <c r="G1178" s="158">
        <v>23000</v>
      </c>
      <c r="H1178" s="158">
        <v>23000</v>
      </c>
    </row>
    <row r="1179" spans="2:8">
      <c r="B1179" s="168" t="s">
        <v>970</v>
      </c>
      <c r="C1179" s="378" t="s">
        <v>610</v>
      </c>
      <c r="D1179" s="156">
        <v>10</v>
      </c>
      <c r="E1179" s="156">
        <v>10</v>
      </c>
      <c r="F1179" s="156">
        <v>10</v>
      </c>
      <c r="G1179" s="156">
        <v>10</v>
      </c>
      <c r="H1179" s="156">
        <v>10</v>
      </c>
    </row>
    <row r="1180" spans="2:8">
      <c r="B1180" s="168" t="s">
        <v>969</v>
      </c>
      <c r="C1180" s="378" t="s">
        <v>610</v>
      </c>
      <c r="D1180" s="156">
        <v>120000</v>
      </c>
      <c r="E1180" s="156">
        <v>120000</v>
      </c>
      <c r="F1180" s="156">
        <v>120000</v>
      </c>
      <c r="G1180" s="156">
        <v>120000</v>
      </c>
      <c r="H1180" s="156">
        <v>120000</v>
      </c>
    </row>
    <row r="1181" spans="2:8">
      <c r="B1181" s="168" t="s">
        <v>693</v>
      </c>
      <c r="C1181" s="378" t="s">
        <v>672</v>
      </c>
      <c r="D1181" s="255" t="s">
        <v>694</v>
      </c>
      <c r="E1181" s="255" t="s">
        <v>694</v>
      </c>
      <c r="F1181" s="255" t="s">
        <v>694</v>
      </c>
      <c r="G1181" s="255" t="s">
        <v>694</v>
      </c>
      <c r="H1181" s="255" t="s">
        <v>694</v>
      </c>
    </row>
    <row r="1182" spans="2:8">
      <c r="B1182" s="171" t="s">
        <v>695</v>
      </c>
      <c r="C1182" s="379" t="s">
        <v>673</v>
      </c>
      <c r="D1182" s="257"/>
      <c r="E1182" s="257"/>
      <c r="F1182" s="257"/>
      <c r="G1182" s="257"/>
      <c r="H1182" s="257"/>
    </row>
    <row r="1183" spans="2:8">
      <c r="B1183" s="168" t="s">
        <v>696</v>
      </c>
      <c r="C1183" s="378" t="s">
        <v>670</v>
      </c>
      <c r="D1183" s="158">
        <v>69</v>
      </c>
      <c r="E1183" s="158">
        <v>69</v>
      </c>
      <c r="F1183" s="158">
        <v>69</v>
      </c>
      <c r="G1183" s="158">
        <v>69</v>
      </c>
      <c r="H1183" s="158">
        <v>69</v>
      </c>
    </row>
    <row r="1184" spans="2:8">
      <c r="B1184" s="171" t="s">
        <v>697</v>
      </c>
      <c r="C1184" s="379"/>
      <c r="D1184" s="161"/>
      <c r="E1184" s="161"/>
      <c r="F1184" s="161"/>
      <c r="G1184" s="161"/>
      <c r="H1184" s="161"/>
    </row>
    <row r="1185" spans="2:8" s="155" customFormat="1">
      <c r="B1185" s="172" t="s">
        <v>593</v>
      </c>
      <c r="C1185" s="191" t="s">
        <v>594</v>
      </c>
      <c r="D1185" s="194">
        <f>+D1186+D1187</f>
        <v>123926350</v>
      </c>
      <c r="E1185" s="262">
        <v>1422500</v>
      </c>
      <c r="F1185" s="173">
        <f>+F1186+F1187</f>
        <v>0</v>
      </c>
      <c r="G1185" s="173">
        <f>+G1186+G1187</f>
        <v>0</v>
      </c>
      <c r="H1185" s="173"/>
    </row>
    <row r="1186" spans="2:8" s="155" customFormat="1">
      <c r="B1186" s="172" t="s">
        <v>595</v>
      </c>
      <c r="C1186" s="191" t="s">
        <v>594</v>
      </c>
      <c r="D1186" s="194">
        <v>123926350</v>
      </c>
      <c r="E1186" s="262">
        <v>1422500</v>
      </c>
      <c r="F1186" s="173"/>
      <c r="G1186" s="173"/>
      <c r="H1186" s="173"/>
    </row>
    <row r="1187" spans="2:8" s="155" customFormat="1">
      <c r="B1187" s="172" t="s">
        <v>596</v>
      </c>
      <c r="C1187" s="191" t="s">
        <v>594</v>
      </c>
      <c r="D1187" s="174"/>
      <c r="E1187" s="174"/>
      <c r="F1187" s="174"/>
      <c r="G1187" s="174"/>
      <c r="H1187" s="174"/>
    </row>
    <row r="1188" spans="2:8" s="155" customFormat="1">
      <c r="B1188" s="281"/>
      <c r="C1188" s="282"/>
      <c r="D1188" s="254"/>
      <c r="E1188" s="254"/>
      <c r="F1188" s="254"/>
      <c r="G1188" s="254"/>
      <c r="H1188" s="254"/>
    </row>
    <row r="1189" spans="2:8" s="155" customFormat="1">
      <c r="B1189" s="281"/>
      <c r="C1189" s="282"/>
      <c r="D1189" s="254"/>
      <c r="E1189" s="254"/>
      <c r="F1189" s="254"/>
      <c r="G1189" s="254"/>
      <c r="H1189" s="254"/>
    </row>
    <row r="1190" spans="2:8" s="155" customFormat="1">
      <c r="B1190" s="281"/>
      <c r="C1190" s="282"/>
      <c r="D1190" s="254"/>
      <c r="E1190" s="254"/>
      <c r="F1190" s="254"/>
      <c r="G1190" s="254"/>
      <c r="H1190" s="254"/>
    </row>
    <row r="1191" spans="2:8" s="155" customFormat="1">
      <c r="B1191" s="281"/>
      <c r="C1191" s="282"/>
      <c r="D1191" s="254"/>
      <c r="E1191" s="254"/>
      <c r="F1191" s="254"/>
      <c r="G1191" s="254"/>
      <c r="H1191" s="254"/>
    </row>
    <row r="1192" spans="2:8" s="155" customFormat="1">
      <c r="B1192" s="281"/>
      <c r="C1192" s="282"/>
      <c r="D1192" s="254"/>
      <c r="E1192" s="254"/>
      <c r="F1192" s="254"/>
      <c r="G1192" s="254"/>
      <c r="H1192" s="254"/>
    </row>
    <row r="1193" spans="2:8" s="155" customFormat="1">
      <c r="B1193" s="281"/>
      <c r="C1193" s="282"/>
      <c r="D1193" s="254"/>
      <c r="E1193" s="254"/>
      <c r="F1193" s="254"/>
      <c r="G1193" s="254"/>
      <c r="H1193" s="254"/>
    </row>
    <row r="1194" spans="2:8" s="155" customFormat="1">
      <c r="B1194" s="281"/>
      <c r="C1194" s="282"/>
      <c r="D1194" s="254"/>
      <c r="E1194" s="254"/>
      <c r="F1194" s="254"/>
      <c r="G1194" s="254"/>
      <c r="H1194" s="254"/>
    </row>
    <row r="1195" spans="2:8" s="155" customFormat="1">
      <c r="B1195" s="281"/>
      <c r="C1195" s="282"/>
      <c r="D1195" s="254"/>
      <c r="E1195" s="254"/>
      <c r="F1195" s="254"/>
      <c r="G1195" s="254"/>
      <c r="H1195" s="254"/>
    </row>
    <row r="1196" spans="2:8" s="155" customFormat="1">
      <c r="B1196" s="281"/>
      <c r="C1196" s="282"/>
      <c r="D1196" s="254"/>
      <c r="E1196" s="254"/>
      <c r="F1196" s="254"/>
      <c r="G1196" s="254"/>
      <c r="H1196" s="254"/>
    </row>
    <row r="1197" spans="2:8" s="155" customFormat="1">
      <c r="B1197" s="281"/>
      <c r="C1197" s="282"/>
      <c r="D1197" s="254"/>
      <c r="E1197" s="254"/>
      <c r="F1197" s="254"/>
      <c r="G1197" s="254"/>
      <c r="H1197" s="254"/>
    </row>
    <row r="1198" spans="2:8" s="155" customFormat="1">
      <c r="B1198" s="281"/>
      <c r="C1198" s="282"/>
      <c r="D1198" s="254"/>
      <c r="E1198" s="254"/>
      <c r="F1198" s="254"/>
      <c r="G1198" s="254"/>
      <c r="H1198" s="254"/>
    </row>
    <row r="1199" spans="2:8" s="155" customFormat="1">
      <c r="B1199" s="281"/>
      <c r="C1199" s="282"/>
      <c r="D1199" s="254"/>
      <c r="E1199" s="254"/>
      <c r="F1199" s="254"/>
      <c r="G1199" s="254"/>
      <c r="H1199" s="254"/>
    </row>
    <row r="1200" spans="2:8">
      <c r="B1200" s="154" t="s">
        <v>1353</v>
      </c>
      <c r="C1200" s="250"/>
      <c r="D1200" s="251"/>
      <c r="E1200" s="251"/>
      <c r="F1200" s="251"/>
      <c r="G1200" s="251"/>
      <c r="H1200" s="251"/>
    </row>
    <row r="1201" spans="2:8">
      <c r="B1201" s="302" t="s">
        <v>1354</v>
      </c>
      <c r="C1201" s="302"/>
      <c r="D1201" s="302"/>
      <c r="E1201" s="302"/>
      <c r="F1201" s="302"/>
      <c r="G1201" s="302"/>
      <c r="H1201" s="302"/>
    </row>
    <row r="1202" spans="2:8">
      <c r="B1202" s="383" t="s">
        <v>698</v>
      </c>
      <c r="C1202" s="383"/>
      <c r="D1202" s="383"/>
      <c r="E1202" s="383"/>
      <c r="F1202" s="383"/>
      <c r="G1202" s="383"/>
      <c r="H1202" s="383"/>
    </row>
    <row r="1203" spans="2:8">
      <c r="B1203" s="383" t="s">
        <v>699</v>
      </c>
      <c r="C1203" s="383"/>
      <c r="D1203" s="383"/>
      <c r="E1203" s="383"/>
      <c r="F1203" s="383"/>
      <c r="G1203" s="383"/>
      <c r="H1203" s="383"/>
    </row>
    <row r="1204" spans="2:8">
      <c r="B1204" s="383" t="s">
        <v>700</v>
      </c>
      <c r="C1204" s="383"/>
      <c r="D1204" s="383"/>
      <c r="E1204" s="383"/>
      <c r="F1204" s="383"/>
      <c r="G1204" s="383"/>
      <c r="H1204" s="383"/>
    </row>
    <row r="1205" spans="2:8">
      <c r="B1205" s="383" t="s">
        <v>701</v>
      </c>
      <c r="C1205" s="383"/>
      <c r="D1205" s="383"/>
      <c r="E1205" s="383"/>
      <c r="F1205" s="383"/>
      <c r="G1205" s="383"/>
      <c r="H1205" s="383"/>
    </row>
    <row r="1206" spans="2:8">
      <c r="B1206" s="585"/>
      <c r="C1206" s="585"/>
      <c r="D1206" s="585"/>
      <c r="E1206" s="585"/>
      <c r="F1206" s="585"/>
      <c r="G1206" s="585"/>
      <c r="H1206" s="585"/>
    </row>
    <row r="1207" spans="2:8">
      <c r="B1207" s="383" t="s">
        <v>1355</v>
      </c>
      <c r="C1207" s="383"/>
      <c r="D1207" s="383"/>
      <c r="E1207" s="383"/>
      <c r="F1207" s="383"/>
      <c r="G1207" s="383"/>
      <c r="H1207" s="383"/>
    </row>
    <row r="1208" spans="2:8">
      <c r="B1208" s="383" t="s">
        <v>702</v>
      </c>
      <c r="C1208" s="383"/>
      <c r="D1208" s="383"/>
      <c r="E1208" s="383"/>
      <c r="F1208" s="383"/>
      <c r="G1208" s="383"/>
      <c r="H1208" s="383"/>
    </row>
    <row r="1209" spans="2:8">
      <c r="B1209" s="383" t="s">
        <v>703</v>
      </c>
      <c r="C1209" s="383"/>
      <c r="D1209" s="383"/>
      <c r="E1209" s="383"/>
      <c r="F1209" s="383"/>
      <c r="G1209" s="383"/>
      <c r="H1209" s="383"/>
    </row>
    <row r="1210" spans="2:8">
      <c r="B1210" s="383" t="s">
        <v>704</v>
      </c>
      <c r="C1210" s="383"/>
      <c r="D1210" s="383"/>
      <c r="E1210" s="383"/>
      <c r="F1210" s="383"/>
      <c r="G1210" s="383"/>
      <c r="H1210" s="383"/>
    </row>
    <row r="1211" spans="2:8">
      <c r="B1211" s="383"/>
      <c r="C1211" s="383"/>
      <c r="D1211" s="383"/>
      <c r="E1211" s="383"/>
      <c r="F1211" s="383"/>
      <c r="G1211" s="383"/>
      <c r="H1211" s="383"/>
    </row>
    <row r="1212" spans="2:8">
      <c r="B1212" s="383"/>
      <c r="C1212" s="383"/>
      <c r="D1212" s="383"/>
      <c r="E1212" s="383"/>
      <c r="F1212" s="383"/>
      <c r="G1212" s="383"/>
      <c r="H1212" s="383"/>
    </row>
    <row r="1213" spans="2:8">
      <c r="B1213" s="639" t="s">
        <v>598</v>
      </c>
      <c r="C1213" s="641" t="s">
        <v>599</v>
      </c>
      <c r="D1213" s="642"/>
      <c r="E1213" s="642"/>
      <c r="F1213" s="642"/>
      <c r="G1213" s="642"/>
      <c r="H1213" s="643"/>
    </row>
    <row r="1214" spans="2:8">
      <c r="B1214" s="640"/>
      <c r="C1214" s="379" t="s">
        <v>541</v>
      </c>
      <c r="D1214" s="384" t="s">
        <v>588</v>
      </c>
      <c r="E1214" s="384" t="s">
        <v>589</v>
      </c>
      <c r="F1214" s="384" t="s">
        <v>590</v>
      </c>
      <c r="G1214" s="384" t="s">
        <v>591</v>
      </c>
      <c r="H1214" s="384" t="s">
        <v>592</v>
      </c>
    </row>
    <row r="1215" spans="2:8">
      <c r="B1215" s="185" t="s">
        <v>1488</v>
      </c>
      <c r="C1215" s="331" t="s">
        <v>546</v>
      </c>
      <c r="D1215" s="160">
        <v>90</v>
      </c>
      <c r="E1215" s="160">
        <v>90</v>
      </c>
      <c r="F1215" s="160">
        <v>90</v>
      </c>
      <c r="G1215" s="160">
        <v>90</v>
      </c>
      <c r="H1215" s="160">
        <v>90</v>
      </c>
    </row>
    <row r="1216" spans="2:8">
      <c r="B1216" s="185" t="s">
        <v>1489</v>
      </c>
      <c r="C1216" s="331"/>
      <c r="D1216" s="160"/>
      <c r="E1216" s="160"/>
      <c r="F1216" s="160"/>
      <c r="G1216" s="160"/>
      <c r="H1216" s="160"/>
    </row>
    <row r="1217" spans="2:8">
      <c r="B1217" s="193" t="s">
        <v>1490</v>
      </c>
      <c r="C1217" s="379"/>
      <c r="D1217" s="161"/>
      <c r="E1217" s="161"/>
      <c r="F1217" s="161"/>
      <c r="G1217" s="161"/>
      <c r="H1217" s="161"/>
    </row>
    <row r="1218" spans="2:8">
      <c r="B1218" s="192" t="s">
        <v>975</v>
      </c>
      <c r="C1218" s="378" t="s">
        <v>546</v>
      </c>
      <c r="D1218" s="158">
        <v>90</v>
      </c>
      <c r="E1218" s="158">
        <v>90</v>
      </c>
      <c r="F1218" s="158">
        <v>90</v>
      </c>
      <c r="G1218" s="158">
        <v>90</v>
      </c>
      <c r="H1218" s="158">
        <v>90</v>
      </c>
    </row>
    <row r="1219" spans="2:8">
      <c r="B1219" s="185" t="s">
        <v>976</v>
      </c>
      <c r="C1219" s="331"/>
      <c r="D1219" s="160"/>
      <c r="E1219" s="160"/>
      <c r="F1219" s="160"/>
      <c r="G1219" s="160"/>
      <c r="H1219" s="160"/>
    </row>
    <row r="1220" spans="2:8">
      <c r="B1220" s="193" t="s">
        <v>977</v>
      </c>
      <c r="C1220" s="379"/>
      <c r="D1220" s="161"/>
      <c r="E1220" s="161"/>
      <c r="F1220" s="161"/>
      <c r="G1220" s="161"/>
      <c r="H1220" s="161"/>
    </row>
    <row r="1221" spans="2:8">
      <c r="B1221" s="192" t="s">
        <v>988</v>
      </c>
      <c r="C1221" s="378" t="s">
        <v>546</v>
      </c>
      <c r="D1221" s="158">
        <v>90</v>
      </c>
      <c r="E1221" s="158">
        <v>90</v>
      </c>
      <c r="F1221" s="158">
        <v>90</v>
      </c>
      <c r="G1221" s="158">
        <v>90</v>
      </c>
      <c r="H1221" s="158">
        <v>90</v>
      </c>
    </row>
    <row r="1222" spans="2:8">
      <c r="B1222" s="185" t="s">
        <v>989</v>
      </c>
      <c r="C1222" s="331"/>
      <c r="D1222" s="160"/>
      <c r="E1222" s="160"/>
      <c r="F1222" s="160"/>
      <c r="G1222" s="160"/>
      <c r="H1222" s="160"/>
    </row>
    <row r="1223" spans="2:8">
      <c r="B1223" s="193" t="s">
        <v>990</v>
      </c>
      <c r="C1223" s="379"/>
      <c r="D1223" s="161"/>
      <c r="E1223" s="161"/>
      <c r="F1223" s="161"/>
      <c r="G1223" s="161"/>
      <c r="H1223" s="161"/>
    </row>
    <row r="1224" spans="2:8">
      <c r="B1224" s="192" t="s">
        <v>971</v>
      </c>
      <c r="C1224" s="378" t="s">
        <v>546</v>
      </c>
      <c r="D1224" s="158">
        <v>90</v>
      </c>
      <c r="E1224" s="158">
        <v>90</v>
      </c>
      <c r="F1224" s="158">
        <v>90</v>
      </c>
      <c r="G1224" s="158">
        <v>90</v>
      </c>
      <c r="H1224" s="158">
        <v>90</v>
      </c>
    </row>
    <row r="1225" spans="2:8">
      <c r="B1225" s="193" t="s">
        <v>972</v>
      </c>
      <c r="C1225" s="379"/>
      <c r="D1225" s="161"/>
      <c r="E1225" s="161"/>
      <c r="F1225" s="161"/>
      <c r="G1225" s="161"/>
      <c r="H1225" s="161"/>
    </row>
    <row r="1226" spans="2:8">
      <c r="B1226" s="192" t="s">
        <v>973</v>
      </c>
      <c r="C1226" s="378" t="s">
        <v>546</v>
      </c>
      <c r="D1226" s="158">
        <v>80</v>
      </c>
      <c r="E1226" s="158">
        <v>80</v>
      </c>
      <c r="F1226" s="158">
        <v>80</v>
      </c>
      <c r="G1226" s="158">
        <v>80</v>
      </c>
      <c r="H1226" s="158">
        <v>80</v>
      </c>
    </row>
    <row r="1227" spans="2:8">
      <c r="B1227" s="193" t="s">
        <v>974</v>
      </c>
      <c r="C1227" s="379"/>
      <c r="D1227" s="161"/>
      <c r="E1227" s="161"/>
      <c r="F1227" s="161"/>
      <c r="G1227" s="161"/>
      <c r="H1227" s="161"/>
    </row>
    <row r="1228" spans="2:8">
      <c r="B1228" s="192" t="s">
        <v>978</v>
      </c>
      <c r="C1228" s="378" t="s">
        <v>546</v>
      </c>
      <c r="D1228" s="158">
        <v>94</v>
      </c>
      <c r="E1228" s="158">
        <v>94</v>
      </c>
      <c r="F1228" s="158">
        <v>94</v>
      </c>
      <c r="G1228" s="158">
        <v>94</v>
      </c>
      <c r="H1228" s="158">
        <v>94</v>
      </c>
    </row>
    <row r="1229" spans="2:8">
      <c r="B1229" s="185" t="s">
        <v>979</v>
      </c>
      <c r="C1229" s="331"/>
      <c r="D1229" s="160"/>
      <c r="E1229" s="160"/>
      <c r="F1229" s="160"/>
      <c r="G1229" s="160"/>
      <c r="H1229" s="160"/>
    </row>
    <row r="1230" spans="2:8">
      <c r="B1230" s="185" t="s">
        <v>980</v>
      </c>
      <c r="C1230" s="331"/>
      <c r="D1230" s="160"/>
      <c r="E1230" s="160"/>
      <c r="F1230" s="160"/>
      <c r="G1230" s="160"/>
      <c r="H1230" s="160"/>
    </row>
    <row r="1231" spans="2:8">
      <c r="B1231" s="185" t="s">
        <v>705</v>
      </c>
      <c r="C1231" s="331"/>
      <c r="D1231" s="160"/>
      <c r="E1231" s="160"/>
      <c r="F1231" s="160"/>
      <c r="G1231" s="160"/>
      <c r="H1231" s="160"/>
    </row>
    <row r="1232" spans="2:8">
      <c r="B1232" s="192" t="s">
        <v>981</v>
      </c>
      <c r="C1232" s="378" t="s">
        <v>546</v>
      </c>
      <c r="D1232" s="158">
        <v>100</v>
      </c>
      <c r="E1232" s="158">
        <v>100</v>
      </c>
      <c r="F1232" s="158">
        <v>100</v>
      </c>
      <c r="G1232" s="158">
        <v>100</v>
      </c>
      <c r="H1232" s="158">
        <v>100</v>
      </c>
    </row>
    <row r="1233" spans="2:8">
      <c r="B1233" s="185" t="s">
        <v>982</v>
      </c>
      <c r="C1233" s="331"/>
      <c r="D1233" s="160"/>
      <c r="E1233" s="160"/>
      <c r="F1233" s="160"/>
      <c r="G1233" s="160"/>
      <c r="H1233" s="160"/>
    </row>
    <row r="1234" spans="2:8">
      <c r="B1234" s="185" t="s">
        <v>983</v>
      </c>
      <c r="C1234" s="331"/>
      <c r="D1234" s="160"/>
      <c r="E1234" s="160"/>
      <c r="F1234" s="160"/>
      <c r="G1234" s="160"/>
      <c r="H1234" s="160"/>
    </row>
    <row r="1235" spans="2:8">
      <c r="B1235" s="185" t="s">
        <v>984</v>
      </c>
      <c r="C1235" s="331"/>
      <c r="D1235" s="160"/>
      <c r="E1235" s="160"/>
      <c r="F1235" s="160"/>
      <c r="G1235" s="160"/>
      <c r="H1235" s="160"/>
    </row>
    <row r="1236" spans="2:8">
      <c r="B1236" s="185" t="s">
        <v>706</v>
      </c>
      <c r="C1236" s="331"/>
      <c r="D1236" s="160"/>
      <c r="E1236" s="160"/>
      <c r="F1236" s="160"/>
      <c r="G1236" s="160"/>
      <c r="H1236" s="160"/>
    </row>
    <row r="1237" spans="2:8">
      <c r="B1237" s="192" t="s">
        <v>987</v>
      </c>
      <c r="C1237" s="378" t="s">
        <v>546</v>
      </c>
      <c r="D1237" s="158">
        <v>90</v>
      </c>
      <c r="E1237" s="158">
        <v>90</v>
      </c>
      <c r="F1237" s="158">
        <v>90</v>
      </c>
      <c r="G1237" s="158">
        <v>90</v>
      </c>
      <c r="H1237" s="158">
        <v>90</v>
      </c>
    </row>
    <row r="1238" spans="2:8">
      <c r="B1238" s="193" t="s">
        <v>707</v>
      </c>
      <c r="C1238" s="379"/>
      <c r="D1238" s="161"/>
      <c r="E1238" s="161"/>
      <c r="F1238" s="161"/>
      <c r="G1238" s="161"/>
      <c r="H1238" s="161"/>
    </row>
    <row r="1239" spans="2:8">
      <c r="B1239" s="192" t="s">
        <v>985</v>
      </c>
      <c r="C1239" s="378" t="s">
        <v>546</v>
      </c>
      <c r="D1239" s="158">
        <v>85</v>
      </c>
      <c r="E1239" s="158">
        <v>85</v>
      </c>
      <c r="F1239" s="158">
        <v>85</v>
      </c>
      <c r="G1239" s="158">
        <v>85</v>
      </c>
      <c r="H1239" s="158">
        <v>85</v>
      </c>
    </row>
    <row r="1240" spans="2:8">
      <c r="B1240" s="193" t="s">
        <v>986</v>
      </c>
      <c r="C1240" s="379"/>
      <c r="D1240" s="161"/>
      <c r="E1240" s="161"/>
      <c r="F1240" s="161"/>
      <c r="G1240" s="161"/>
      <c r="H1240" s="161"/>
    </row>
    <row r="1241" spans="2:8">
      <c r="B1241" s="172" t="s">
        <v>593</v>
      </c>
      <c r="C1241" s="191" t="s">
        <v>594</v>
      </c>
      <c r="D1241" s="194">
        <f>+D1242+D1243</f>
        <v>123889220</v>
      </c>
      <c r="E1241" s="262">
        <v>3973600</v>
      </c>
      <c r="F1241" s="173">
        <f>+F1242+F1243</f>
        <v>0</v>
      </c>
      <c r="G1241" s="173">
        <f>+G1242+G1243</f>
        <v>0</v>
      </c>
      <c r="H1241" s="173"/>
    </row>
    <row r="1242" spans="2:8">
      <c r="B1242" s="172" t="s">
        <v>595</v>
      </c>
      <c r="C1242" s="191" t="s">
        <v>594</v>
      </c>
      <c r="D1242" s="194">
        <v>123889220</v>
      </c>
      <c r="E1242" s="262">
        <v>3973600</v>
      </c>
      <c r="F1242" s="173"/>
      <c r="G1242" s="173"/>
      <c r="H1242" s="173"/>
    </row>
    <row r="1243" spans="2:8">
      <c r="B1243" s="172" t="s">
        <v>596</v>
      </c>
      <c r="C1243" s="191" t="s">
        <v>594</v>
      </c>
      <c r="D1243" s="174"/>
      <c r="E1243" s="174"/>
      <c r="F1243" s="174"/>
      <c r="G1243" s="174"/>
      <c r="H1243" s="174"/>
    </row>
    <row r="1244" spans="2:8">
      <c r="B1244" s="281"/>
      <c r="C1244" s="282"/>
      <c r="D1244" s="254"/>
      <c r="E1244" s="254"/>
      <c r="F1244" s="254"/>
      <c r="G1244" s="254"/>
      <c r="H1244" s="254"/>
    </row>
    <row r="1245" spans="2:8">
      <c r="B1245" s="281"/>
      <c r="C1245" s="282"/>
      <c r="D1245" s="254"/>
      <c r="E1245" s="254"/>
      <c r="F1245" s="254"/>
      <c r="G1245" s="254"/>
      <c r="H1245" s="254"/>
    </row>
    <row r="1246" spans="2:8">
      <c r="B1246" s="281"/>
      <c r="C1246" s="282"/>
      <c r="D1246" s="254"/>
      <c r="E1246" s="254"/>
      <c r="F1246" s="254"/>
      <c r="G1246" s="254"/>
      <c r="H1246" s="254"/>
    </row>
    <row r="1247" spans="2:8">
      <c r="B1247" s="281"/>
      <c r="C1247" s="282"/>
      <c r="D1247" s="254"/>
      <c r="E1247" s="254"/>
      <c r="F1247" s="254"/>
      <c r="G1247" s="254"/>
      <c r="H1247" s="254"/>
    </row>
    <row r="1248" spans="2:8">
      <c r="B1248" s="154" t="s">
        <v>1356</v>
      </c>
      <c r="C1248" s="250"/>
      <c r="D1248" s="251"/>
      <c r="E1248" s="251"/>
      <c r="F1248" s="251"/>
      <c r="G1248" s="251"/>
      <c r="H1248" s="251"/>
    </row>
    <row r="1249" spans="2:8">
      <c r="B1249" s="302" t="s">
        <v>1358</v>
      </c>
      <c r="C1249" s="302"/>
      <c r="D1249" s="302"/>
      <c r="E1249" s="302"/>
      <c r="F1249" s="302"/>
      <c r="G1249" s="302"/>
      <c r="H1249" s="302"/>
    </row>
    <row r="1250" spans="2:8">
      <c r="B1250" s="383" t="s">
        <v>1357</v>
      </c>
      <c r="C1250" s="383"/>
      <c r="D1250" s="383"/>
      <c r="E1250" s="383"/>
      <c r="F1250" s="383"/>
      <c r="G1250" s="383"/>
      <c r="H1250" s="383"/>
    </row>
    <row r="1251" spans="2:8">
      <c r="B1251" s="585"/>
      <c r="C1251" s="585"/>
      <c r="D1251" s="585"/>
      <c r="E1251" s="585"/>
      <c r="F1251" s="585"/>
      <c r="G1251" s="585"/>
      <c r="H1251" s="585"/>
    </row>
    <row r="1252" spans="2:8">
      <c r="B1252" s="383" t="s">
        <v>1359</v>
      </c>
      <c r="C1252" s="383"/>
      <c r="D1252" s="383"/>
      <c r="E1252" s="383"/>
      <c r="F1252" s="383"/>
      <c r="G1252" s="383"/>
      <c r="H1252" s="383"/>
    </row>
    <row r="1253" spans="2:8">
      <c r="B1253" s="383" t="s">
        <v>1360</v>
      </c>
      <c r="C1253" s="383"/>
      <c r="D1253" s="383"/>
      <c r="E1253" s="383"/>
      <c r="F1253" s="383"/>
      <c r="G1253" s="383"/>
      <c r="H1253" s="383"/>
    </row>
    <row r="1254" spans="2:8">
      <c r="B1254" s="383"/>
      <c r="C1254" s="383"/>
      <c r="D1254" s="383"/>
      <c r="E1254" s="383"/>
      <c r="F1254" s="383"/>
      <c r="G1254" s="383"/>
      <c r="H1254" s="383"/>
    </row>
    <row r="1255" spans="2:8" s="155" customFormat="1">
      <c r="B1255" s="639" t="s">
        <v>598</v>
      </c>
      <c r="C1255" s="641" t="s">
        <v>599</v>
      </c>
      <c r="D1255" s="642"/>
      <c r="E1255" s="642"/>
      <c r="F1255" s="642"/>
      <c r="G1255" s="642"/>
      <c r="H1255" s="643"/>
    </row>
    <row r="1256" spans="2:8" s="155" customFormat="1">
      <c r="B1256" s="640"/>
      <c r="C1256" s="331" t="s">
        <v>541</v>
      </c>
      <c r="D1256" s="384" t="s">
        <v>588</v>
      </c>
      <c r="E1256" s="384" t="s">
        <v>589</v>
      </c>
      <c r="F1256" s="384" t="s">
        <v>590</v>
      </c>
      <c r="G1256" s="384" t="s">
        <v>591</v>
      </c>
      <c r="H1256" s="384" t="s">
        <v>592</v>
      </c>
    </row>
    <row r="1257" spans="2:8">
      <c r="B1257" s="168" t="s">
        <v>708</v>
      </c>
      <c r="C1257" s="378" t="s">
        <v>669</v>
      </c>
      <c r="D1257" s="158">
        <v>240000</v>
      </c>
      <c r="E1257" s="158">
        <v>260000</v>
      </c>
      <c r="F1257" s="158">
        <v>270000</v>
      </c>
      <c r="G1257" s="158">
        <v>270000</v>
      </c>
      <c r="H1257" s="158">
        <v>270000</v>
      </c>
    </row>
    <row r="1258" spans="2:8">
      <c r="B1258" s="169" t="s">
        <v>709</v>
      </c>
      <c r="C1258" s="331"/>
      <c r="D1258" s="160"/>
      <c r="E1258" s="160"/>
      <c r="F1258" s="160"/>
      <c r="G1258" s="160"/>
      <c r="H1258" s="160"/>
    </row>
    <row r="1259" spans="2:8">
      <c r="B1259" s="171" t="s">
        <v>710</v>
      </c>
      <c r="C1259" s="171"/>
      <c r="D1259" s="219"/>
      <c r="E1259" s="219"/>
      <c r="F1259" s="219"/>
      <c r="G1259" s="219"/>
      <c r="H1259" s="219"/>
    </row>
    <row r="1260" spans="2:8">
      <c r="B1260" s="168" t="s">
        <v>711</v>
      </c>
      <c r="C1260" s="378" t="s">
        <v>669</v>
      </c>
      <c r="D1260" s="158">
        <v>240000</v>
      </c>
      <c r="E1260" s="158">
        <v>260000</v>
      </c>
      <c r="F1260" s="158">
        <v>270000</v>
      </c>
      <c r="G1260" s="158">
        <v>270000</v>
      </c>
      <c r="H1260" s="158">
        <v>270000</v>
      </c>
    </row>
    <row r="1261" spans="2:8">
      <c r="B1261" s="169" t="s">
        <v>712</v>
      </c>
      <c r="C1261" s="331"/>
      <c r="D1261" s="160"/>
      <c r="E1261" s="160"/>
      <c r="F1261" s="160"/>
      <c r="G1261" s="160"/>
      <c r="H1261" s="160"/>
    </row>
    <row r="1262" spans="2:8">
      <c r="B1262" s="171" t="s">
        <v>710</v>
      </c>
      <c r="C1262" s="379"/>
      <c r="D1262" s="161"/>
      <c r="E1262" s="161"/>
      <c r="F1262" s="161"/>
      <c r="G1262" s="161"/>
      <c r="H1262" s="161"/>
    </row>
    <row r="1263" spans="2:8">
      <c r="B1263" s="168" t="s">
        <v>713</v>
      </c>
      <c r="C1263" s="378" t="s">
        <v>669</v>
      </c>
      <c r="D1263" s="158">
        <v>40000</v>
      </c>
      <c r="E1263" s="158">
        <v>50000</v>
      </c>
      <c r="F1263" s="158">
        <v>55000</v>
      </c>
      <c r="G1263" s="158">
        <v>55000</v>
      </c>
      <c r="H1263" s="158">
        <v>55000</v>
      </c>
    </row>
    <row r="1264" spans="2:8">
      <c r="B1264" s="171" t="s">
        <v>714</v>
      </c>
      <c r="C1264" s="379"/>
      <c r="D1264" s="161"/>
      <c r="E1264" s="161"/>
      <c r="F1264" s="161"/>
      <c r="G1264" s="161"/>
      <c r="H1264" s="161"/>
    </row>
    <row r="1265" spans="2:8">
      <c r="B1265" s="168" t="s">
        <v>715</v>
      </c>
      <c r="C1265" s="378" t="s">
        <v>672</v>
      </c>
      <c r="D1265" s="158" t="s">
        <v>716</v>
      </c>
      <c r="E1265" s="158" t="s">
        <v>991</v>
      </c>
      <c r="F1265" s="158" t="s">
        <v>992</v>
      </c>
      <c r="G1265" s="158" t="s">
        <v>992</v>
      </c>
      <c r="H1265" s="158" t="s">
        <v>992</v>
      </c>
    </row>
    <row r="1266" spans="2:8">
      <c r="B1266" s="169" t="s">
        <v>717</v>
      </c>
      <c r="C1266" s="331" t="s">
        <v>673</v>
      </c>
      <c r="D1266" s="160" t="s">
        <v>718</v>
      </c>
      <c r="E1266" s="160" t="s">
        <v>718</v>
      </c>
      <c r="F1266" s="160" t="s">
        <v>718</v>
      </c>
      <c r="G1266" s="160" t="s">
        <v>718</v>
      </c>
      <c r="H1266" s="160" t="s">
        <v>718</v>
      </c>
    </row>
    <row r="1267" spans="2:8">
      <c r="B1267" s="171"/>
      <c r="C1267" s="379"/>
      <c r="D1267" s="161" t="s">
        <v>719</v>
      </c>
      <c r="E1267" s="161" t="s">
        <v>719</v>
      </c>
      <c r="F1267" s="161" t="s">
        <v>719</v>
      </c>
      <c r="G1267" s="161" t="s">
        <v>719</v>
      </c>
      <c r="H1267" s="161" t="s">
        <v>719</v>
      </c>
    </row>
    <row r="1268" spans="2:8">
      <c r="B1268" s="253" t="s">
        <v>720</v>
      </c>
      <c r="C1268" s="384" t="s">
        <v>669</v>
      </c>
      <c r="D1268" s="163">
        <v>125000</v>
      </c>
      <c r="E1268" s="163">
        <v>130000</v>
      </c>
      <c r="F1268" s="163">
        <v>130000</v>
      </c>
      <c r="G1268" s="163">
        <v>130000</v>
      </c>
      <c r="H1268" s="163">
        <v>130000</v>
      </c>
    </row>
    <row r="1269" spans="2:8" s="155" customFormat="1">
      <c r="B1269" s="172" t="s">
        <v>593</v>
      </c>
      <c r="C1269" s="191" t="s">
        <v>594</v>
      </c>
      <c r="D1269" s="321">
        <f>+D1270+D1271</f>
        <v>44928300</v>
      </c>
      <c r="E1269" s="262">
        <v>1830100</v>
      </c>
      <c r="F1269" s="204">
        <f>+F1270+F1271</f>
        <v>0</v>
      </c>
      <c r="G1269" s="204">
        <f>+G1270+G1271</f>
        <v>0</v>
      </c>
      <c r="H1269" s="204">
        <f>+H1270+H1271</f>
        <v>0</v>
      </c>
    </row>
    <row r="1270" spans="2:8" s="155" customFormat="1">
      <c r="B1270" s="172" t="s">
        <v>595</v>
      </c>
      <c r="C1270" s="191" t="s">
        <v>594</v>
      </c>
      <c r="D1270" s="321">
        <v>44928300</v>
      </c>
      <c r="E1270" s="262">
        <v>1830100</v>
      </c>
      <c r="F1270" s="204"/>
      <c r="G1270" s="204"/>
      <c r="H1270" s="204"/>
    </row>
    <row r="1271" spans="2:8" s="155" customFormat="1">
      <c r="B1271" s="172" t="s">
        <v>596</v>
      </c>
      <c r="C1271" s="191" t="s">
        <v>594</v>
      </c>
      <c r="D1271" s="174"/>
      <c r="E1271" s="174"/>
      <c r="F1271" s="174"/>
      <c r="G1271" s="174"/>
      <c r="H1271" s="174"/>
    </row>
    <row r="1272" spans="2:8" s="155" customFormat="1">
      <c r="B1272" s="281"/>
      <c r="C1272" s="282"/>
      <c r="D1272" s="254"/>
      <c r="E1272" s="254"/>
      <c r="F1272" s="254"/>
      <c r="G1272" s="254"/>
      <c r="H1272" s="254"/>
    </row>
    <row r="1273" spans="2:8" s="155" customFormat="1">
      <c r="B1273" s="281"/>
      <c r="C1273" s="282"/>
      <c r="D1273" s="254"/>
      <c r="E1273" s="254"/>
      <c r="F1273" s="254"/>
      <c r="G1273" s="254"/>
      <c r="H1273" s="254"/>
    </row>
    <row r="1274" spans="2:8" s="155" customFormat="1">
      <c r="B1274" s="281"/>
      <c r="C1274" s="282"/>
      <c r="D1274" s="254"/>
      <c r="E1274" s="254"/>
      <c r="F1274" s="254"/>
      <c r="G1274" s="254"/>
      <c r="H1274" s="254"/>
    </row>
    <row r="1275" spans="2:8" s="155" customFormat="1">
      <c r="B1275" s="281"/>
      <c r="C1275" s="282"/>
      <c r="D1275" s="254"/>
      <c r="E1275" s="254"/>
      <c r="F1275" s="254"/>
      <c r="G1275" s="254"/>
      <c r="H1275" s="254"/>
    </row>
    <row r="1276" spans="2:8" s="155" customFormat="1">
      <c r="B1276" s="281"/>
      <c r="C1276" s="282"/>
      <c r="D1276" s="254"/>
      <c r="E1276" s="254"/>
      <c r="F1276" s="254"/>
      <c r="G1276" s="254"/>
      <c r="H1276" s="254"/>
    </row>
    <row r="1277" spans="2:8" s="155" customFormat="1">
      <c r="B1277" s="281"/>
      <c r="C1277" s="282"/>
      <c r="D1277" s="254"/>
      <c r="E1277" s="254"/>
      <c r="F1277" s="254"/>
      <c r="G1277" s="254"/>
      <c r="H1277" s="254"/>
    </row>
    <row r="1278" spans="2:8" s="155" customFormat="1">
      <c r="B1278" s="281"/>
      <c r="C1278" s="282"/>
      <c r="D1278" s="254"/>
      <c r="E1278" s="254"/>
      <c r="F1278" s="254"/>
      <c r="G1278" s="254"/>
      <c r="H1278" s="254"/>
    </row>
    <row r="1279" spans="2:8" s="155" customFormat="1">
      <c r="B1279" s="281"/>
      <c r="C1279" s="282"/>
      <c r="D1279" s="254"/>
      <c r="E1279" s="254"/>
      <c r="F1279" s="254"/>
      <c r="G1279" s="254"/>
      <c r="H1279" s="254"/>
    </row>
    <row r="1280" spans="2:8" s="155" customFormat="1">
      <c r="B1280" s="281"/>
      <c r="C1280" s="282"/>
      <c r="D1280" s="254"/>
      <c r="E1280" s="254"/>
      <c r="F1280" s="254"/>
      <c r="G1280" s="254"/>
      <c r="H1280" s="254"/>
    </row>
    <row r="1281" spans="2:8" s="155" customFormat="1">
      <c r="B1281" s="281"/>
      <c r="C1281" s="282"/>
      <c r="D1281" s="254"/>
      <c r="E1281" s="254"/>
      <c r="F1281" s="254"/>
      <c r="G1281" s="254"/>
      <c r="H1281" s="254"/>
    </row>
    <row r="1282" spans="2:8" s="155" customFormat="1">
      <c r="B1282" s="281"/>
      <c r="C1282" s="282"/>
      <c r="D1282" s="254"/>
      <c r="E1282" s="254"/>
      <c r="F1282" s="254"/>
      <c r="G1282" s="254"/>
      <c r="H1282" s="254"/>
    </row>
    <row r="1283" spans="2:8" s="155" customFormat="1">
      <c r="B1283" s="281"/>
      <c r="C1283" s="282"/>
      <c r="D1283" s="254"/>
      <c r="E1283" s="254"/>
      <c r="F1283" s="254"/>
      <c r="G1283" s="254"/>
      <c r="H1283" s="254"/>
    </row>
    <row r="1284" spans="2:8" s="155" customFormat="1">
      <c r="B1284" s="281"/>
      <c r="C1284" s="282"/>
      <c r="D1284" s="254"/>
      <c r="E1284" s="254"/>
      <c r="F1284" s="254"/>
      <c r="G1284" s="254"/>
      <c r="H1284" s="254"/>
    </row>
    <row r="1285" spans="2:8" s="155" customFormat="1">
      <c r="B1285" s="281"/>
      <c r="C1285" s="282"/>
      <c r="D1285" s="254"/>
      <c r="E1285" s="254"/>
      <c r="F1285" s="254"/>
      <c r="G1285" s="254"/>
      <c r="H1285" s="254"/>
    </row>
    <row r="1286" spans="2:8" s="155" customFormat="1">
      <c r="B1286" s="281"/>
      <c r="C1286" s="282"/>
      <c r="D1286" s="254"/>
      <c r="E1286" s="254"/>
      <c r="F1286" s="254"/>
      <c r="G1286" s="254"/>
      <c r="H1286" s="254"/>
    </row>
    <row r="1287" spans="2:8" s="155" customFormat="1">
      <c r="B1287" s="281"/>
      <c r="C1287" s="282"/>
      <c r="D1287" s="254"/>
      <c r="E1287" s="254"/>
      <c r="F1287" s="254"/>
      <c r="G1287" s="254"/>
      <c r="H1287" s="254"/>
    </row>
    <row r="1288" spans="2:8" s="155" customFormat="1">
      <c r="B1288" s="281"/>
      <c r="C1288" s="282"/>
      <c r="D1288" s="254"/>
      <c r="E1288" s="254"/>
      <c r="F1288" s="254"/>
      <c r="G1288" s="254"/>
      <c r="H1288" s="254"/>
    </row>
    <row r="1289" spans="2:8" s="155" customFormat="1">
      <c r="B1289" s="281"/>
      <c r="C1289" s="282"/>
      <c r="D1289" s="254"/>
      <c r="E1289" s="254"/>
      <c r="F1289" s="254"/>
      <c r="G1289" s="254"/>
      <c r="H1289" s="254"/>
    </row>
    <row r="1290" spans="2:8" s="155" customFormat="1">
      <c r="B1290" s="281"/>
      <c r="C1290" s="282"/>
      <c r="D1290" s="254"/>
      <c r="E1290" s="254"/>
      <c r="F1290" s="254"/>
      <c r="G1290" s="254"/>
      <c r="H1290" s="254"/>
    </row>
    <row r="1291" spans="2:8" s="155" customFormat="1">
      <c r="B1291" s="281"/>
      <c r="C1291" s="282"/>
      <c r="D1291" s="254"/>
      <c r="E1291" s="254"/>
      <c r="F1291" s="254"/>
      <c r="G1291" s="254"/>
      <c r="H1291" s="254"/>
    </row>
    <row r="1292" spans="2:8" s="155" customFormat="1">
      <c r="B1292" s="281"/>
      <c r="C1292" s="282"/>
      <c r="D1292" s="254"/>
      <c r="E1292" s="254"/>
      <c r="F1292" s="254"/>
      <c r="G1292" s="254"/>
      <c r="H1292" s="254"/>
    </row>
    <row r="1293" spans="2:8" s="155" customFormat="1">
      <c r="B1293" s="281"/>
      <c r="C1293" s="282"/>
      <c r="D1293" s="254"/>
      <c r="E1293" s="254"/>
      <c r="F1293" s="254"/>
      <c r="G1293" s="254"/>
      <c r="H1293" s="254"/>
    </row>
    <row r="1294" spans="2:8" s="155" customFormat="1">
      <c r="B1294" s="281"/>
      <c r="C1294" s="282"/>
      <c r="D1294" s="254"/>
      <c r="E1294" s="254"/>
      <c r="F1294" s="254"/>
      <c r="G1294" s="254"/>
      <c r="H1294" s="254"/>
    </row>
    <row r="1295" spans="2:8" s="155" customFormat="1">
      <c r="B1295" s="281"/>
      <c r="C1295" s="282"/>
      <c r="D1295" s="254"/>
      <c r="E1295" s="254"/>
      <c r="F1295" s="254"/>
      <c r="G1295" s="254"/>
      <c r="H1295" s="254"/>
    </row>
    <row r="1296" spans="2:8" s="155" customFormat="1">
      <c r="B1296" s="155" t="s">
        <v>963</v>
      </c>
    </row>
    <row r="1297" spans="2:8" s="155" customFormat="1">
      <c r="B1297" s="302" t="s">
        <v>1344</v>
      </c>
      <c r="C1297" s="302"/>
      <c r="D1297" s="302"/>
      <c r="E1297" s="302"/>
      <c r="F1297" s="302"/>
      <c r="G1297" s="302"/>
      <c r="H1297" s="302"/>
    </row>
    <row r="1298" spans="2:8" s="155" customFormat="1">
      <c r="B1298" s="187"/>
      <c r="C1298" s="187"/>
      <c r="D1298" s="187"/>
      <c r="E1298" s="187"/>
      <c r="F1298" s="187"/>
      <c r="G1298" s="187"/>
      <c r="H1298" s="187"/>
    </row>
    <row r="1299" spans="2:8" s="155" customFormat="1">
      <c r="B1299" s="383" t="s">
        <v>1346</v>
      </c>
      <c r="C1299" s="383"/>
      <c r="D1299" s="383"/>
      <c r="E1299" s="383"/>
      <c r="F1299" s="383"/>
      <c r="G1299" s="383"/>
      <c r="H1299" s="383"/>
    </row>
    <row r="1300" spans="2:8" s="155" customFormat="1">
      <c r="B1300" s="383" t="s">
        <v>1345</v>
      </c>
      <c r="C1300" s="383"/>
      <c r="D1300" s="383"/>
      <c r="E1300" s="383"/>
      <c r="F1300" s="383"/>
      <c r="G1300" s="383"/>
      <c r="H1300" s="383"/>
    </row>
    <row r="1301" spans="2:8" s="155" customFormat="1">
      <c r="B1301" s="383"/>
      <c r="C1301" s="383"/>
      <c r="D1301" s="383"/>
      <c r="E1301" s="383"/>
      <c r="F1301" s="383"/>
      <c r="G1301" s="383"/>
      <c r="H1301" s="383"/>
    </row>
    <row r="1302" spans="2:8" s="155" customFormat="1">
      <c r="B1302" s="639" t="s">
        <v>598</v>
      </c>
      <c r="C1302" s="641" t="s">
        <v>599</v>
      </c>
      <c r="D1302" s="642"/>
      <c r="E1302" s="642"/>
      <c r="F1302" s="642"/>
      <c r="G1302" s="642"/>
      <c r="H1302" s="643"/>
    </row>
    <row r="1303" spans="2:8" s="155" customFormat="1">
      <c r="B1303" s="640"/>
      <c r="C1303" s="331" t="s">
        <v>541</v>
      </c>
      <c r="D1303" s="384" t="s">
        <v>588</v>
      </c>
      <c r="E1303" s="384" t="s">
        <v>589</v>
      </c>
      <c r="F1303" s="384" t="s">
        <v>590</v>
      </c>
      <c r="G1303" s="384" t="s">
        <v>591</v>
      </c>
      <c r="H1303" s="384" t="s">
        <v>592</v>
      </c>
    </row>
    <row r="1304" spans="2:8" s="155" customFormat="1">
      <c r="B1304" s="168" t="s">
        <v>310</v>
      </c>
      <c r="C1304" s="378" t="s">
        <v>721</v>
      </c>
      <c r="D1304" s="188" t="s">
        <v>722</v>
      </c>
      <c r="E1304" s="188" t="s">
        <v>994</v>
      </c>
      <c r="F1304" s="188" t="s">
        <v>994</v>
      </c>
      <c r="G1304" s="188" t="s">
        <v>722</v>
      </c>
      <c r="H1304" s="188" t="s">
        <v>722</v>
      </c>
    </row>
    <row r="1305" spans="2:8" s="155" customFormat="1">
      <c r="B1305" s="169" t="s">
        <v>993</v>
      </c>
      <c r="C1305" s="331"/>
      <c r="D1305" s="170">
        <v>250000</v>
      </c>
      <c r="E1305" s="170">
        <v>270000</v>
      </c>
      <c r="F1305" s="170">
        <v>270000</v>
      </c>
      <c r="G1305" s="170">
        <v>300000</v>
      </c>
      <c r="H1305" s="170">
        <v>300000</v>
      </c>
    </row>
    <row r="1306" spans="2:8" s="155" customFormat="1">
      <c r="B1306" s="253" t="s">
        <v>723</v>
      </c>
      <c r="C1306" s="384" t="s">
        <v>601</v>
      </c>
      <c r="D1306" s="159">
        <v>30000</v>
      </c>
      <c r="E1306" s="159">
        <v>32000</v>
      </c>
      <c r="F1306" s="159">
        <v>32000</v>
      </c>
      <c r="G1306" s="159">
        <v>35000</v>
      </c>
      <c r="H1306" s="159">
        <v>35000</v>
      </c>
    </row>
    <row r="1307" spans="2:8" s="155" customFormat="1">
      <c r="B1307" s="253" t="s">
        <v>724</v>
      </c>
      <c r="C1307" s="384" t="s">
        <v>725</v>
      </c>
      <c r="D1307" s="159">
        <v>12</v>
      </c>
      <c r="E1307" s="159">
        <v>12</v>
      </c>
      <c r="F1307" s="159">
        <v>12</v>
      </c>
      <c r="G1307" s="159">
        <v>12</v>
      </c>
      <c r="H1307" s="159">
        <v>12</v>
      </c>
    </row>
    <row r="1308" spans="2:8" s="155" customFormat="1">
      <c r="B1308" s="168" t="s">
        <v>726</v>
      </c>
      <c r="C1308" s="378" t="s">
        <v>610</v>
      </c>
      <c r="D1308" s="158">
        <v>600</v>
      </c>
      <c r="E1308" s="158">
        <v>850</v>
      </c>
      <c r="F1308" s="158">
        <v>850</v>
      </c>
      <c r="G1308" s="158">
        <v>850</v>
      </c>
      <c r="H1308" s="158">
        <v>850</v>
      </c>
    </row>
    <row r="1309" spans="2:8" s="155" customFormat="1">
      <c r="B1309" s="171" t="s">
        <v>727</v>
      </c>
      <c r="C1309" s="379"/>
      <c r="D1309" s="161"/>
      <c r="E1309" s="161"/>
      <c r="F1309" s="161"/>
      <c r="G1309" s="161"/>
      <c r="H1309" s="161"/>
    </row>
    <row r="1310" spans="2:8" s="155" customFormat="1">
      <c r="B1310" s="172" t="s">
        <v>593</v>
      </c>
      <c r="C1310" s="191" t="s">
        <v>594</v>
      </c>
      <c r="D1310" s="194">
        <f>+D1311+D1312</f>
        <v>50915660</v>
      </c>
      <c r="E1310" s="262">
        <v>8627400</v>
      </c>
      <c r="F1310" s="173">
        <f>+F1311+F1312</f>
        <v>0</v>
      </c>
      <c r="G1310" s="173">
        <f>+G1311+G1312</f>
        <v>0</v>
      </c>
      <c r="H1310" s="173"/>
    </row>
    <row r="1311" spans="2:8" s="155" customFormat="1">
      <c r="B1311" s="172" t="s">
        <v>595</v>
      </c>
      <c r="C1311" s="191" t="s">
        <v>594</v>
      </c>
      <c r="D1311" s="194">
        <v>50915660</v>
      </c>
      <c r="E1311" s="262">
        <v>8627400</v>
      </c>
      <c r="F1311" s="173"/>
      <c r="G1311" s="173"/>
      <c r="H1311" s="173"/>
    </row>
    <row r="1312" spans="2:8" s="155" customFormat="1">
      <c r="B1312" s="172" t="s">
        <v>596</v>
      </c>
      <c r="C1312" s="191" t="s">
        <v>594</v>
      </c>
      <c r="D1312" s="180"/>
      <c r="E1312" s="180"/>
      <c r="F1312" s="180"/>
      <c r="G1312" s="180"/>
      <c r="H1312" s="180"/>
    </row>
    <row r="1313" spans="2:8" s="155" customFormat="1">
      <c r="B1313" s="281"/>
      <c r="C1313" s="282"/>
      <c r="D1313" s="279"/>
      <c r="E1313" s="279"/>
      <c r="F1313" s="279"/>
      <c r="G1313" s="279"/>
      <c r="H1313" s="279"/>
    </row>
    <row r="1314" spans="2:8" s="155" customFormat="1">
      <c r="B1314" s="281"/>
      <c r="C1314" s="282"/>
      <c r="D1314" s="279"/>
      <c r="E1314" s="279"/>
      <c r="F1314" s="279"/>
      <c r="G1314" s="279"/>
      <c r="H1314" s="279"/>
    </row>
    <row r="1315" spans="2:8" s="155" customFormat="1">
      <c r="B1315" s="281"/>
      <c r="C1315" s="282"/>
      <c r="D1315" s="279"/>
      <c r="E1315" s="279"/>
      <c r="F1315" s="279"/>
      <c r="G1315" s="279"/>
      <c r="H1315" s="279"/>
    </row>
    <row r="1316" spans="2:8" s="155" customFormat="1">
      <c r="B1316" s="281"/>
      <c r="C1316" s="282"/>
      <c r="D1316" s="279"/>
      <c r="E1316" s="279"/>
      <c r="F1316" s="279"/>
      <c r="G1316" s="279"/>
      <c r="H1316" s="279"/>
    </row>
    <row r="1317" spans="2:8" s="155" customFormat="1">
      <c r="B1317" s="281"/>
      <c r="C1317" s="282"/>
      <c r="D1317" s="279"/>
      <c r="E1317" s="279"/>
      <c r="F1317" s="279"/>
      <c r="G1317" s="279"/>
      <c r="H1317" s="279"/>
    </row>
    <row r="1318" spans="2:8" s="155" customFormat="1">
      <c r="B1318" s="281"/>
      <c r="C1318" s="282"/>
      <c r="D1318" s="279"/>
      <c r="E1318" s="279"/>
      <c r="F1318" s="279"/>
      <c r="G1318" s="279"/>
      <c r="H1318" s="279"/>
    </row>
    <row r="1319" spans="2:8" s="155" customFormat="1">
      <c r="B1319" s="281"/>
      <c r="C1319" s="282"/>
      <c r="D1319" s="279"/>
      <c r="E1319" s="279"/>
      <c r="F1319" s="279"/>
      <c r="G1319" s="279"/>
      <c r="H1319" s="279"/>
    </row>
    <row r="1320" spans="2:8" s="155" customFormat="1">
      <c r="B1320" s="281"/>
      <c r="C1320" s="282"/>
      <c r="D1320" s="279"/>
      <c r="E1320" s="279"/>
      <c r="F1320" s="279"/>
      <c r="G1320" s="279"/>
      <c r="H1320" s="279"/>
    </row>
    <row r="1321" spans="2:8" s="155" customFormat="1">
      <c r="B1321" s="281"/>
      <c r="C1321" s="282"/>
      <c r="D1321" s="279"/>
      <c r="E1321" s="279"/>
      <c r="F1321" s="279"/>
      <c r="G1321" s="279"/>
      <c r="H1321" s="279"/>
    </row>
    <row r="1322" spans="2:8" s="155" customFormat="1">
      <c r="B1322" s="281"/>
      <c r="C1322" s="282"/>
      <c r="D1322" s="279"/>
      <c r="E1322" s="279"/>
      <c r="F1322" s="279"/>
      <c r="G1322" s="279"/>
      <c r="H1322" s="279"/>
    </row>
    <row r="1323" spans="2:8" s="155" customFormat="1">
      <c r="B1323" s="281"/>
      <c r="C1323" s="282"/>
      <c r="D1323" s="279"/>
      <c r="E1323" s="279"/>
      <c r="F1323" s="279"/>
      <c r="G1323" s="279"/>
      <c r="H1323" s="279"/>
    </row>
    <row r="1324" spans="2:8" s="155" customFormat="1">
      <c r="B1324" s="281"/>
      <c r="C1324" s="282"/>
      <c r="D1324" s="279"/>
      <c r="E1324" s="279"/>
      <c r="F1324" s="279"/>
      <c r="G1324" s="279"/>
      <c r="H1324" s="279"/>
    </row>
    <row r="1325" spans="2:8" s="155" customFormat="1">
      <c r="B1325" s="319"/>
      <c r="C1325" s="377"/>
    </row>
    <row r="1326" spans="2:8" s="155" customFormat="1">
      <c r="B1326" s="281"/>
      <c r="C1326" s="282"/>
      <c r="D1326" s="254"/>
      <c r="E1326" s="254"/>
      <c r="F1326" s="254"/>
      <c r="G1326" s="254"/>
      <c r="H1326" s="254"/>
    </row>
    <row r="1327" spans="2:8" s="155" customFormat="1">
      <c r="B1327" s="281"/>
      <c r="C1327" s="282"/>
      <c r="D1327" s="254"/>
      <c r="E1327" s="254"/>
      <c r="F1327" s="254"/>
      <c r="G1327" s="254"/>
      <c r="H1327" s="254"/>
    </row>
    <row r="1328" spans="2:8" s="155" customFormat="1">
      <c r="B1328" s="281"/>
      <c r="C1328" s="282"/>
      <c r="D1328" s="254"/>
      <c r="E1328" s="254"/>
      <c r="F1328" s="254"/>
      <c r="G1328" s="254"/>
      <c r="H1328" s="254"/>
    </row>
    <row r="1329" spans="2:8" s="155" customFormat="1">
      <c r="B1329" s="281"/>
      <c r="C1329" s="282"/>
      <c r="D1329" s="254"/>
      <c r="E1329" s="254"/>
      <c r="F1329" s="254"/>
      <c r="G1329" s="254"/>
      <c r="H1329" s="254"/>
    </row>
    <row r="1330" spans="2:8" s="155" customFormat="1">
      <c r="B1330" s="281"/>
      <c r="C1330" s="282"/>
      <c r="D1330" s="254"/>
      <c r="E1330" s="254"/>
      <c r="F1330" s="254"/>
      <c r="G1330" s="254"/>
      <c r="H1330" s="254"/>
    </row>
    <row r="1331" spans="2:8" s="155" customFormat="1">
      <c r="B1331" s="281"/>
      <c r="C1331" s="282"/>
      <c r="D1331" s="254"/>
      <c r="E1331" s="254"/>
      <c r="F1331" s="254"/>
      <c r="G1331" s="254"/>
      <c r="H1331" s="254"/>
    </row>
    <row r="1332" spans="2:8" s="155" customFormat="1">
      <c r="B1332" s="281"/>
      <c r="C1332" s="282"/>
      <c r="D1332" s="254"/>
      <c r="E1332" s="254"/>
      <c r="F1332" s="254"/>
      <c r="G1332" s="254"/>
      <c r="H1332" s="254"/>
    </row>
    <row r="1333" spans="2:8" s="155" customFormat="1">
      <c r="B1333" s="281"/>
      <c r="C1333" s="282"/>
      <c r="D1333" s="254"/>
      <c r="E1333" s="254"/>
      <c r="F1333" s="254"/>
      <c r="G1333" s="254"/>
      <c r="H1333" s="254"/>
    </row>
    <row r="1334" spans="2:8" s="155" customFormat="1">
      <c r="B1334" s="281"/>
      <c r="C1334" s="282"/>
      <c r="D1334" s="254"/>
      <c r="E1334" s="254"/>
      <c r="F1334" s="254"/>
      <c r="G1334" s="254"/>
      <c r="H1334" s="254"/>
    </row>
    <row r="1335" spans="2:8" s="155" customFormat="1">
      <c r="B1335" s="281"/>
      <c r="C1335" s="282"/>
      <c r="D1335" s="254"/>
      <c r="E1335" s="254"/>
      <c r="F1335" s="254"/>
      <c r="G1335" s="254"/>
      <c r="H1335" s="254"/>
    </row>
    <row r="1336" spans="2:8" s="155" customFormat="1">
      <c r="B1336" s="281"/>
      <c r="C1336" s="282"/>
      <c r="D1336" s="254"/>
      <c r="E1336" s="254"/>
      <c r="F1336" s="254"/>
      <c r="G1336" s="254"/>
      <c r="H1336" s="254"/>
    </row>
    <row r="1337" spans="2:8" s="155" customFormat="1">
      <c r="B1337" s="281"/>
      <c r="C1337" s="282"/>
      <c r="D1337" s="254"/>
      <c r="E1337" s="254"/>
      <c r="F1337" s="254"/>
      <c r="G1337" s="254"/>
      <c r="H1337" s="254"/>
    </row>
    <row r="1338" spans="2:8" s="155" customFormat="1">
      <c r="B1338" s="281"/>
      <c r="C1338" s="282"/>
      <c r="D1338" s="254"/>
      <c r="E1338" s="254"/>
      <c r="F1338" s="254"/>
      <c r="G1338" s="254"/>
      <c r="H1338" s="254"/>
    </row>
    <row r="1339" spans="2:8" s="155" customFormat="1">
      <c r="B1339" s="281"/>
      <c r="C1339" s="282"/>
      <c r="D1339" s="254"/>
      <c r="E1339" s="254"/>
      <c r="F1339" s="254"/>
      <c r="G1339" s="254"/>
      <c r="H1339" s="254"/>
    </row>
    <row r="1340" spans="2:8" s="155" customFormat="1">
      <c r="B1340" s="281"/>
      <c r="C1340" s="282"/>
      <c r="D1340" s="254"/>
      <c r="E1340" s="254"/>
      <c r="F1340" s="254"/>
      <c r="G1340" s="254"/>
      <c r="H1340" s="254"/>
    </row>
    <row r="1341" spans="2:8" s="155" customFormat="1">
      <c r="B1341" s="281"/>
      <c r="C1341" s="282"/>
      <c r="D1341" s="254"/>
      <c r="E1341" s="254"/>
      <c r="F1341" s="254"/>
      <c r="G1341" s="254"/>
      <c r="H1341" s="254"/>
    </row>
    <row r="1342" spans="2:8" s="155" customFormat="1">
      <c r="B1342" s="281"/>
      <c r="C1342" s="282"/>
      <c r="D1342" s="254"/>
      <c r="E1342" s="254"/>
      <c r="F1342" s="254"/>
      <c r="G1342" s="254"/>
      <c r="H1342" s="254"/>
    </row>
    <row r="1343" spans="2:8" s="155" customFormat="1">
      <c r="B1343" s="281"/>
      <c r="C1343" s="282"/>
      <c r="D1343" s="254"/>
      <c r="E1343" s="254"/>
      <c r="F1343" s="254"/>
      <c r="G1343" s="254"/>
      <c r="H1343" s="254"/>
    </row>
    <row r="1344" spans="2:8" ht="24.75" thickBot="1">
      <c r="B1344" s="246" t="s">
        <v>1347</v>
      </c>
      <c r="C1344" s="247"/>
      <c r="D1344" s="248"/>
      <c r="E1344" s="248"/>
      <c r="F1344" s="248"/>
      <c r="G1344" s="248"/>
      <c r="H1344" s="248"/>
    </row>
    <row r="1345" spans="2:8" ht="24.75" thickTop="1">
      <c r="B1345" s="383" t="s">
        <v>1417</v>
      </c>
      <c r="C1345" s="383"/>
      <c r="D1345" s="383"/>
      <c r="E1345" s="383"/>
      <c r="F1345" s="383"/>
      <c r="G1345" s="383"/>
      <c r="H1345" s="383"/>
    </row>
    <row r="1346" spans="2:8">
      <c r="B1346" s="383" t="s">
        <v>1349</v>
      </c>
      <c r="C1346" s="383"/>
      <c r="D1346" s="383"/>
      <c r="E1346" s="383"/>
      <c r="F1346" s="383"/>
      <c r="G1346" s="383"/>
      <c r="H1346" s="383"/>
    </row>
    <row r="1347" spans="2:8">
      <c r="B1347" s="383"/>
      <c r="C1347" s="383"/>
      <c r="D1347" s="383"/>
      <c r="E1347" s="383"/>
      <c r="F1347" s="383"/>
      <c r="G1347" s="383"/>
      <c r="H1347" s="383"/>
    </row>
    <row r="1348" spans="2:8">
      <c r="B1348" s="154" t="s">
        <v>1348</v>
      </c>
      <c r="C1348" s="250"/>
      <c r="D1348" s="251"/>
      <c r="E1348" s="251"/>
      <c r="F1348" s="251"/>
      <c r="G1348" s="251"/>
      <c r="H1348" s="251"/>
    </row>
    <row r="1349" spans="2:8">
      <c r="B1349" s="302" t="s">
        <v>1418</v>
      </c>
      <c r="C1349" s="302"/>
      <c r="D1349" s="302"/>
      <c r="E1349" s="302"/>
      <c r="F1349" s="302"/>
      <c r="G1349" s="302"/>
      <c r="H1349" s="302"/>
    </row>
    <row r="1350" spans="2:8">
      <c r="B1350" s="383" t="s">
        <v>1351</v>
      </c>
      <c r="C1350" s="383"/>
      <c r="D1350" s="383"/>
      <c r="E1350" s="383"/>
      <c r="F1350" s="383"/>
      <c r="G1350" s="383"/>
      <c r="H1350" s="383"/>
    </row>
    <row r="1351" spans="2:8">
      <c r="B1351" s="383" t="s">
        <v>1350</v>
      </c>
      <c r="C1351" s="383"/>
      <c r="D1351" s="383"/>
      <c r="E1351" s="383"/>
      <c r="F1351" s="383"/>
      <c r="G1351" s="383"/>
      <c r="H1351" s="383"/>
    </row>
    <row r="1352" spans="2:8">
      <c r="B1352" s="585"/>
      <c r="C1352" s="585"/>
      <c r="D1352" s="585"/>
      <c r="E1352" s="585"/>
      <c r="F1352" s="585"/>
      <c r="G1352" s="585"/>
      <c r="H1352" s="585"/>
    </row>
    <row r="1353" spans="2:8">
      <c r="B1353" s="383" t="s">
        <v>1419</v>
      </c>
      <c r="C1353" s="383"/>
      <c r="D1353" s="383"/>
      <c r="E1353" s="383"/>
      <c r="F1353" s="383"/>
      <c r="G1353" s="383"/>
      <c r="H1353" s="383"/>
    </row>
    <row r="1354" spans="2:8">
      <c r="B1354" s="383" t="s">
        <v>1352</v>
      </c>
      <c r="C1354" s="383"/>
      <c r="D1354" s="383"/>
      <c r="E1354" s="383"/>
      <c r="F1354" s="383"/>
      <c r="G1354" s="383"/>
      <c r="H1354" s="383"/>
    </row>
    <row r="1355" spans="2:8">
      <c r="B1355" s="383"/>
      <c r="C1355" s="383"/>
      <c r="D1355" s="383"/>
      <c r="E1355" s="383"/>
      <c r="F1355" s="383"/>
      <c r="G1355" s="383"/>
      <c r="H1355" s="383"/>
    </row>
    <row r="1356" spans="2:8">
      <c r="B1356" s="639" t="s">
        <v>598</v>
      </c>
      <c r="C1356" s="641" t="s">
        <v>599</v>
      </c>
      <c r="D1356" s="642"/>
      <c r="E1356" s="642"/>
      <c r="F1356" s="642"/>
      <c r="G1356" s="642"/>
      <c r="H1356" s="643"/>
    </row>
    <row r="1357" spans="2:8">
      <c r="B1357" s="640"/>
      <c r="C1357" s="384" t="s">
        <v>541</v>
      </c>
      <c r="D1357" s="384" t="s">
        <v>588</v>
      </c>
      <c r="E1357" s="384" t="s">
        <v>589</v>
      </c>
      <c r="F1357" s="384" t="s">
        <v>590</v>
      </c>
      <c r="G1357" s="384" t="s">
        <v>591</v>
      </c>
      <c r="H1357" s="384" t="s">
        <v>592</v>
      </c>
    </row>
    <row r="1358" spans="2:8">
      <c r="B1358" s="168" t="s">
        <v>728</v>
      </c>
      <c r="C1358" s="378" t="s">
        <v>610</v>
      </c>
      <c r="D1358" s="158">
        <v>2241</v>
      </c>
      <c r="E1358" s="158">
        <v>2341</v>
      </c>
      <c r="F1358" s="158">
        <v>2441</v>
      </c>
      <c r="G1358" s="158">
        <v>2541</v>
      </c>
      <c r="H1358" s="158">
        <v>2641</v>
      </c>
    </row>
    <row r="1359" spans="2:8">
      <c r="B1359" s="171" t="s">
        <v>293</v>
      </c>
      <c r="C1359" s="379"/>
      <c r="D1359" s="161"/>
      <c r="E1359" s="161"/>
      <c r="F1359" s="161"/>
      <c r="G1359" s="161"/>
      <c r="H1359" s="161"/>
    </row>
    <row r="1360" spans="2:8">
      <c r="B1360" s="168" t="s">
        <v>729</v>
      </c>
      <c r="C1360" s="378" t="s">
        <v>669</v>
      </c>
      <c r="D1360" s="158">
        <v>200228</v>
      </c>
      <c r="E1360" s="158">
        <v>210240</v>
      </c>
      <c r="F1360" s="158">
        <v>220752</v>
      </c>
      <c r="G1360" s="158">
        <v>231789</v>
      </c>
      <c r="H1360" s="158">
        <v>243376</v>
      </c>
    </row>
    <row r="1361" spans="2:8">
      <c r="B1361" s="171" t="s">
        <v>730</v>
      </c>
      <c r="C1361" s="379"/>
      <c r="D1361" s="161"/>
      <c r="E1361" s="161"/>
      <c r="F1361" s="161"/>
      <c r="G1361" s="161"/>
      <c r="H1361" s="161"/>
    </row>
    <row r="1362" spans="2:8">
      <c r="B1362" s="168" t="s">
        <v>731</v>
      </c>
      <c r="C1362" s="378" t="s">
        <v>670</v>
      </c>
      <c r="D1362" s="158">
        <v>1348</v>
      </c>
      <c r="E1362" s="158">
        <v>1398</v>
      </c>
      <c r="F1362" s="158">
        <v>1448</v>
      </c>
      <c r="G1362" s="158">
        <v>1498</v>
      </c>
      <c r="H1362" s="158">
        <v>1548</v>
      </c>
    </row>
    <row r="1363" spans="2:8">
      <c r="B1363" s="171" t="s">
        <v>732</v>
      </c>
      <c r="C1363" s="379"/>
      <c r="D1363" s="161"/>
      <c r="E1363" s="161"/>
      <c r="F1363" s="161"/>
      <c r="G1363" s="161"/>
      <c r="H1363" s="161"/>
    </row>
    <row r="1364" spans="2:8">
      <c r="B1364" s="168" t="s">
        <v>997</v>
      </c>
      <c r="C1364" s="378" t="s">
        <v>610</v>
      </c>
      <c r="D1364" s="158">
        <v>583</v>
      </c>
      <c r="E1364" s="158">
        <v>612</v>
      </c>
      <c r="F1364" s="158">
        <v>643</v>
      </c>
      <c r="G1364" s="158">
        <v>675</v>
      </c>
      <c r="H1364" s="158">
        <v>708</v>
      </c>
    </row>
    <row r="1365" spans="2:8">
      <c r="B1365" s="169" t="s">
        <v>293</v>
      </c>
      <c r="C1365" s="331"/>
      <c r="D1365" s="160"/>
      <c r="E1365" s="160"/>
      <c r="F1365" s="160"/>
      <c r="G1365" s="160"/>
      <c r="H1365" s="160"/>
    </row>
    <row r="1366" spans="2:8">
      <c r="B1366" s="168" t="s">
        <v>733</v>
      </c>
      <c r="C1366" s="378" t="s">
        <v>610</v>
      </c>
      <c r="D1366" s="158">
        <v>5591</v>
      </c>
      <c r="E1366" s="158">
        <v>5591</v>
      </c>
      <c r="F1366" s="158">
        <v>5591</v>
      </c>
      <c r="G1366" s="158">
        <v>5591</v>
      </c>
      <c r="H1366" s="158">
        <v>5591</v>
      </c>
    </row>
    <row r="1367" spans="2:8">
      <c r="B1367" s="169" t="s">
        <v>734</v>
      </c>
      <c r="C1367" s="331"/>
      <c r="D1367" s="160"/>
      <c r="E1367" s="160"/>
      <c r="F1367" s="160"/>
      <c r="G1367" s="160"/>
      <c r="H1367" s="160"/>
    </row>
    <row r="1368" spans="2:8">
      <c r="B1368" s="171" t="s">
        <v>735</v>
      </c>
      <c r="C1368" s="379"/>
      <c r="D1368" s="161"/>
      <c r="E1368" s="161"/>
      <c r="F1368" s="161"/>
      <c r="G1368" s="161"/>
      <c r="H1368" s="161"/>
    </row>
    <row r="1369" spans="2:8">
      <c r="B1369" s="168" t="s">
        <v>999</v>
      </c>
      <c r="C1369" s="378" t="s">
        <v>610</v>
      </c>
      <c r="D1369" s="158">
        <v>5591</v>
      </c>
      <c r="E1369" s="158">
        <v>5591</v>
      </c>
      <c r="F1369" s="158">
        <v>5591</v>
      </c>
      <c r="G1369" s="158">
        <v>5591</v>
      </c>
      <c r="H1369" s="158">
        <v>5591</v>
      </c>
    </row>
    <row r="1370" spans="2:8">
      <c r="B1370" s="169" t="s">
        <v>1000</v>
      </c>
      <c r="C1370" s="331"/>
      <c r="D1370" s="160"/>
      <c r="E1370" s="160"/>
      <c r="F1370" s="160"/>
      <c r="G1370" s="160"/>
      <c r="H1370" s="160"/>
    </row>
    <row r="1371" spans="2:8">
      <c r="B1371" s="168" t="s">
        <v>995</v>
      </c>
      <c r="C1371" s="378" t="s">
        <v>672</v>
      </c>
      <c r="D1371" s="188" t="s">
        <v>998</v>
      </c>
      <c r="E1371" s="188" t="s">
        <v>998</v>
      </c>
      <c r="F1371" s="188" t="s">
        <v>998</v>
      </c>
      <c r="G1371" s="188" t="s">
        <v>998</v>
      </c>
      <c r="H1371" s="188" t="s">
        <v>998</v>
      </c>
    </row>
    <row r="1372" spans="2:8">
      <c r="B1372" s="169" t="s">
        <v>996</v>
      </c>
      <c r="C1372" s="331" t="s">
        <v>673</v>
      </c>
      <c r="D1372" s="160"/>
      <c r="E1372" s="160"/>
      <c r="F1372" s="160"/>
      <c r="G1372" s="160"/>
      <c r="H1372" s="160"/>
    </row>
    <row r="1373" spans="2:8">
      <c r="B1373" s="171" t="s">
        <v>736</v>
      </c>
      <c r="C1373" s="379"/>
      <c r="D1373" s="161"/>
      <c r="E1373" s="161"/>
      <c r="F1373" s="161"/>
      <c r="G1373" s="161"/>
      <c r="H1373" s="161"/>
    </row>
    <row r="1374" spans="2:8">
      <c r="B1374" s="169" t="s">
        <v>1003</v>
      </c>
      <c r="C1374" s="331" t="s">
        <v>546</v>
      </c>
      <c r="D1374" s="160">
        <v>95</v>
      </c>
      <c r="E1374" s="160">
        <v>95</v>
      </c>
      <c r="F1374" s="160">
        <v>95</v>
      </c>
      <c r="G1374" s="160">
        <v>95</v>
      </c>
      <c r="H1374" s="160">
        <v>95</v>
      </c>
    </row>
    <row r="1375" spans="2:8">
      <c r="B1375" s="169" t="s">
        <v>1004</v>
      </c>
      <c r="C1375" s="331"/>
      <c r="D1375" s="160"/>
      <c r="E1375" s="160"/>
      <c r="F1375" s="160"/>
      <c r="G1375" s="160"/>
      <c r="H1375" s="160"/>
    </row>
    <row r="1376" spans="2:8">
      <c r="B1376" s="169" t="s">
        <v>1005</v>
      </c>
      <c r="C1376" s="331"/>
      <c r="D1376" s="160"/>
      <c r="E1376" s="160"/>
      <c r="F1376" s="160"/>
      <c r="G1376" s="160"/>
      <c r="H1376" s="160"/>
    </row>
    <row r="1377" spans="2:8">
      <c r="B1377" s="253" t="s">
        <v>1420</v>
      </c>
      <c r="C1377" s="384" t="s">
        <v>610</v>
      </c>
      <c r="D1377" s="159">
        <v>1478</v>
      </c>
      <c r="E1377" s="159">
        <v>1551</v>
      </c>
      <c r="F1377" s="159">
        <v>1628</v>
      </c>
      <c r="G1377" s="159">
        <v>1709</v>
      </c>
      <c r="H1377" s="159">
        <v>1713</v>
      </c>
    </row>
    <row r="1378" spans="2:8">
      <c r="B1378" s="168" t="s">
        <v>1002</v>
      </c>
      <c r="C1378" s="378" t="s">
        <v>610</v>
      </c>
      <c r="D1378" s="158">
        <v>1990</v>
      </c>
      <c r="E1378" s="158">
        <v>2089</v>
      </c>
      <c r="F1378" s="158">
        <v>2193</v>
      </c>
      <c r="G1378" s="158">
        <v>2303</v>
      </c>
      <c r="H1378" s="158">
        <v>2310</v>
      </c>
    </row>
    <row r="1379" spans="2:8">
      <c r="B1379" s="168" t="s">
        <v>1001</v>
      </c>
      <c r="C1379" s="378" t="s">
        <v>610</v>
      </c>
      <c r="D1379" s="158">
        <v>15</v>
      </c>
      <c r="E1379" s="158">
        <v>15</v>
      </c>
      <c r="F1379" s="158">
        <v>15</v>
      </c>
      <c r="G1379" s="158">
        <v>15</v>
      </c>
      <c r="H1379" s="158">
        <v>15</v>
      </c>
    </row>
    <row r="1380" spans="2:8">
      <c r="B1380" s="168" t="s">
        <v>737</v>
      </c>
      <c r="C1380" s="378" t="s">
        <v>610</v>
      </c>
      <c r="D1380" s="158">
        <v>2185</v>
      </c>
      <c r="E1380" s="158">
        <v>2185</v>
      </c>
      <c r="F1380" s="158">
        <v>2185</v>
      </c>
      <c r="G1380" s="158">
        <v>2185</v>
      </c>
      <c r="H1380" s="158">
        <v>2185</v>
      </c>
    </row>
    <row r="1381" spans="2:8">
      <c r="B1381" s="169" t="s">
        <v>1007</v>
      </c>
      <c r="C1381" s="331"/>
      <c r="D1381" s="160"/>
      <c r="E1381" s="160"/>
      <c r="F1381" s="160"/>
      <c r="G1381" s="160"/>
      <c r="H1381" s="160"/>
    </row>
    <row r="1382" spans="2:8">
      <c r="B1382" s="171" t="s">
        <v>1006</v>
      </c>
      <c r="C1382" s="379"/>
      <c r="D1382" s="161"/>
      <c r="E1382" s="161"/>
      <c r="F1382" s="161"/>
      <c r="G1382" s="161"/>
      <c r="H1382" s="161"/>
    </row>
    <row r="1383" spans="2:8">
      <c r="B1383" s="168" t="s">
        <v>738</v>
      </c>
      <c r="C1383" s="378" t="s">
        <v>610</v>
      </c>
      <c r="D1383" s="158">
        <v>5591</v>
      </c>
      <c r="E1383" s="158">
        <v>5591</v>
      </c>
      <c r="F1383" s="158">
        <v>5591</v>
      </c>
      <c r="G1383" s="158">
        <v>5591</v>
      </c>
      <c r="H1383" s="158">
        <v>5591</v>
      </c>
    </row>
    <row r="1384" spans="2:8">
      <c r="B1384" s="171" t="s">
        <v>739</v>
      </c>
      <c r="C1384" s="379"/>
      <c r="D1384" s="161"/>
      <c r="E1384" s="161"/>
      <c r="F1384" s="161"/>
      <c r="G1384" s="161"/>
      <c r="H1384" s="161"/>
    </row>
    <row r="1385" spans="2:8">
      <c r="B1385" s="172" t="s">
        <v>593</v>
      </c>
      <c r="C1385" s="191" t="s">
        <v>594</v>
      </c>
      <c r="D1385" s="194">
        <f>+D1386+D1387</f>
        <v>21468135</v>
      </c>
      <c r="E1385" s="262">
        <v>715600</v>
      </c>
      <c r="F1385" s="173">
        <f>+F1386+F1387</f>
        <v>0</v>
      </c>
      <c r="G1385" s="173">
        <f>+G1386+G1387</f>
        <v>0</v>
      </c>
      <c r="H1385" s="173">
        <f>+H1386+H1387</f>
        <v>0</v>
      </c>
    </row>
    <row r="1386" spans="2:8">
      <c r="B1386" s="172" t="s">
        <v>595</v>
      </c>
      <c r="C1386" s="191" t="s">
        <v>594</v>
      </c>
      <c r="D1386" s="194">
        <v>21468135</v>
      </c>
      <c r="E1386" s="262">
        <v>715600</v>
      </c>
      <c r="F1386" s="173"/>
      <c r="G1386" s="173"/>
      <c r="H1386" s="173"/>
    </row>
    <row r="1387" spans="2:8">
      <c r="B1387" s="172" t="s">
        <v>596</v>
      </c>
      <c r="C1387" s="191" t="s">
        <v>594</v>
      </c>
      <c r="D1387" s="180"/>
      <c r="E1387" s="180"/>
      <c r="F1387" s="180"/>
      <c r="G1387" s="180"/>
      <c r="H1387" s="180"/>
    </row>
    <row r="1388" spans="2:8">
      <c r="B1388" s="281"/>
      <c r="C1388" s="282"/>
      <c r="D1388" s="279"/>
      <c r="E1388" s="279"/>
      <c r="F1388" s="279"/>
      <c r="G1388" s="279"/>
      <c r="H1388" s="279"/>
    </row>
    <row r="1389" spans="2:8">
      <c r="B1389" s="281"/>
      <c r="C1389" s="282"/>
      <c r="D1389" s="279"/>
      <c r="E1389" s="279"/>
      <c r="F1389" s="279"/>
      <c r="G1389" s="279"/>
      <c r="H1389" s="279"/>
    </row>
    <row r="1390" spans="2:8">
      <c r="B1390" s="383"/>
      <c r="C1390" s="383"/>
      <c r="D1390" s="383"/>
      <c r="E1390" s="383"/>
      <c r="F1390" s="383"/>
      <c r="G1390" s="383"/>
      <c r="H1390" s="383"/>
    </row>
    <row r="1391" spans="2:8">
      <c r="B1391" s="383"/>
      <c r="C1391" s="383"/>
      <c r="D1391" s="383"/>
      <c r="E1391" s="383"/>
      <c r="F1391" s="383"/>
      <c r="G1391" s="383"/>
      <c r="H1391" s="383"/>
    </row>
    <row r="1392" spans="2:8">
      <c r="B1392" s="198" t="s">
        <v>1386</v>
      </c>
      <c r="C1392" s="198"/>
      <c r="D1392" s="198"/>
      <c r="E1392" s="198"/>
      <c r="F1392" s="263"/>
      <c r="G1392" s="177" t="s">
        <v>1385</v>
      </c>
      <c r="H1392" s="199"/>
    </row>
    <row r="1393" spans="2:8">
      <c r="B1393" s="648" t="s">
        <v>1281</v>
      </c>
      <c r="C1393" s="648"/>
      <c r="D1393" s="648"/>
      <c r="E1393" s="648"/>
      <c r="F1393" s="648"/>
      <c r="G1393" s="648"/>
      <c r="H1393" s="648"/>
    </row>
    <row r="1394" spans="2:8">
      <c r="B1394" s="152" t="s">
        <v>1008</v>
      </c>
      <c r="C1394" s="152"/>
    </row>
    <row r="1395" spans="2:8">
      <c r="C1395" s="152"/>
    </row>
    <row r="1396" spans="2:8">
      <c r="B1396" s="176" t="s">
        <v>1427</v>
      </c>
      <c r="C1396" s="176"/>
      <c r="D1396" s="176"/>
      <c r="E1396" s="176"/>
      <c r="F1396" s="176"/>
      <c r="G1396" s="176"/>
      <c r="H1396" s="176"/>
    </row>
    <row r="1397" spans="2:8">
      <c r="B1397" s="176" t="s">
        <v>1433</v>
      </c>
      <c r="C1397" s="176"/>
      <c r="D1397" s="176"/>
      <c r="E1397" s="176"/>
      <c r="F1397" s="176"/>
      <c r="G1397" s="176"/>
      <c r="H1397" s="176"/>
    </row>
    <row r="1398" spans="2:8">
      <c r="B1398" s="176" t="s">
        <v>1428</v>
      </c>
      <c r="C1398" s="176"/>
      <c r="D1398" s="176"/>
      <c r="E1398" s="176"/>
      <c r="F1398" s="176"/>
      <c r="G1398" s="176"/>
      <c r="H1398" s="176"/>
    </row>
    <row r="1399" spans="2:8">
      <c r="B1399" s="176"/>
      <c r="C1399" s="176"/>
      <c r="D1399" s="176"/>
      <c r="E1399" s="176"/>
      <c r="F1399" s="176"/>
      <c r="G1399" s="176"/>
      <c r="H1399" s="176"/>
    </row>
    <row r="1400" spans="2:8">
      <c r="B1400" s="176" t="s">
        <v>1431</v>
      </c>
      <c r="C1400" s="176"/>
      <c r="D1400" s="176"/>
      <c r="E1400" s="176"/>
      <c r="F1400" s="176"/>
      <c r="G1400" s="176"/>
      <c r="H1400" s="176"/>
    </row>
    <row r="1401" spans="2:8">
      <c r="B1401" s="177" t="s">
        <v>964</v>
      </c>
      <c r="C1401" s="196"/>
      <c r="D1401" s="197"/>
      <c r="E1401" s="176"/>
      <c r="F1401" s="176"/>
      <c r="G1401" s="176"/>
      <c r="H1401" s="176"/>
    </row>
    <row r="1402" spans="2:8">
      <c r="B1402" s="177" t="s">
        <v>677</v>
      </c>
      <c r="C1402" s="322">
        <v>2180200</v>
      </c>
      <c r="D1402" s="177" t="s">
        <v>594</v>
      </c>
      <c r="E1402" s="176"/>
      <c r="F1402" s="176"/>
      <c r="G1402" s="176"/>
      <c r="H1402" s="176"/>
    </row>
    <row r="1403" spans="2:8">
      <c r="B1403" s="177"/>
      <c r="C1403" s="184"/>
      <c r="D1403" s="177"/>
      <c r="E1403" s="176"/>
      <c r="F1403" s="176"/>
      <c r="G1403" s="176"/>
      <c r="H1403" s="176"/>
    </row>
    <row r="1404" spans="2:8">
      <c r="B1404" s="639" t="s">
        <v>598</v>
      </c>
      <c r="C1404" s="641" t="s">
        <v>599</v>
      </c>
      <c r="D1404" s="642"/>
      <c r="E1404" s="642"/>
      <c r="F1404" s="642"/>
      <c r="G1404" s="642"/>
      <c r="H1404" s="643"/>
    </row>
    <row r="1405" spans="2:8">
      <c r="B1405" s="640"/>
      <c r="C1405" s="384" t="s">
        <v>541</v>
      </c>
      <c r="D1405" s="384" t="s">
        <v>588</v>
      </c>
      <c r="E1405" s="384" t="s">
        <v>589</v>
      </c>
      <c r="F1405" s="384" t="s">
        <v>590</v>
      </c>
      <c r="G1405" s="384" t="s">
        <v>591</v>
      </c>
      <c r="H1405" s="384" t="s">
        <v>592</v>
      </c>
    </row>
    <row r="1406" spans="2:8">
      <c r="B1406" s="169" t="s">
        <v>1429</v>
      </c>
      <c r="C1406" s="331" t="s">
        <v>546</v>
      </c>
      <c r="D1406" s="200"/>
      <c r="E1406" s="162">
        <v>65</v>
      </c>
      <c r="F1406" s="160"/>
      <c r="G1406" s="160"/>
      <c r="H1406" s="160"/>
    </row>
    <row r="1407" spans="2:8">
      <c r="B1407" s="169" t="s">
        <v>1430</v>
      </c>
      <c r="C1407" s="331"/>
      <c r="D1407" s="167"/>
      <c r="E1407" s="160"/>
      <c r="F1407" s="160"/>
      <c r="G1407" s="160"/>
      <c r="H1407" s="160"/>
    </row>
    <row r="1408" spans="2:8">
      <c r="B1408" s="171" t="s">
        <v>736</v>
      </c>
      <c r="C1408" s="379"/>
      <c r="D1408" s="190"/>
      <c r="E1408" s="161"/>
      <c r="F1408" s="161"/>
      <c r="G1408" s="161"/>
      <c r="H1408" s="161"/>
    </row>
    <row r="1409" spans="2:8">
      <c r="B1409" s="178" t="s">
        <v>593</v>
      </c>
      <c r="C1409" s="179" t="s">
        <v>594</v>
      </c>
      <c r="D1409" s="327"/>
      <c r="E1409" s="325">
        <v>2180200</v>
      </c>
      <c r="F1409" s="204"/>
      <c r="G1409" s="204"/>
      <c r="H1409" s="204"/>
    </row>
    <row r="1410" spans="2:8">
      <c r="B1410" s="178" t="s">
        <v>595</v>
      </c>
      <c r="C1410" s="179" t="s">
        <v>594</v>
      </c>
      <c r="D1410" s="203"/>
      <c r="E1410" s="325">
        <v>2180200</v>
      </c>
      <c r="F1410" s="204"/>
      <c r="G1410" s="204"/>
      <c r="H1410" s="204"/>
    </row>
    <row r="1411" spans="2:8">
      <c r="B1411" s="178" t="s">
        <v>596</v>
      </c>
      <c r="C1411" s="179" t="s">
        <v>594</v>
      </c>
      <c r="D1411" s="186"/>
      <c r="E1411" s="186"/>
      <c r="F1411" s="186"/>
      <c r="G1411" s="186"/>
      <c r="H1411" s="186"/>
    </row>
    <row r="1412" spans="2:8">
      <c r="B1412" s="383"/>
      <c r="C1412" s="383"/>
      <c r="D1412" s="383"/>
      <c r="E1412" s="383"/>
      <c r="F1412" s="383"/>
      <c r="G1412" s="383"/>
      <c r="H1412" s="383"/>
    </row>
    <row r="1413" spans="2:8">
      <c r="B1413" s="585"/>
      <c r="C1413" s="585"/>
      <c r="D1413" s="585"/>
      <c r="E1413" s="585"/>
      <c r="F1413" s="585"/>
      <c r="G1413" s="585"/>
      <c r="H1413" s="585"/>
    </row>
    <row r="1414" spans="2:8">
      <c r="B1414" s="585"/>
      <c r="C1414" s="585"/>
      <c r="D1414" s="585"/>
      <c r="E1414" s="585"/>
      <c r="F1414" s="585"/>
      <c r="G1414" s="585"/>
      <c r="H1414" s="585"/>
    </row>
    <row r="1415" spans="2:8">
      <c r="B1415" s="585"/>
      <c r="C1415" s="585"/>
      <c r="D1415" s="585"/>
      <c r="E1415" s="585"/>
      <c r="F1415" s="585"/>
      <c r="G1415" s="585"/>
      <c r="H1415" s="585"/>
    </row>
    <row r="1416" spans="2:8">
      <c r="B1416" s="585"/>
      <c r="C1416" s="585"/>
      <c r="D1416" s="585"/>
      <c r="E1416" s="585"/>
      <c r="F1416" s="585"/>
      <c r="G1416" s="585"/>
      <c r="H1416" s="585"/>
    </row>
    <row r="1417" spans="2:8">
      <c r="B1417" s="585"/>
      <c r="C1417" s="585"/>
      <c r="D1417" s="585"/>
      <c r="E1417" s="585"/>
      <c r="F1417" s="585"/>
      <c r="G1417" s="585"/>
      <c r="H1417" s="585"/>
    </row>
    <row r="1418" spans="2:8">
      <c r="B1418" s="585"/>
      <c r="C1418" s="585"/>
      <c r="D1418" s="585"/>
      <c r="E1418" s="585"/>
      <c r="F1418" s="585"/>
      <c r="G1418" s="585"/>
      <c r="H1418" s="585"/>
    </row>
    <row r="1419" spans="2:8">
      <c r="B1419" s="585"/>
      <c r="C1419" s="585"/>
      <c r="D1419" s="585"/>
      <c r="E1419" s="585"/>
      <c r="F1419" s="585"/>
      <c r="G1419" s="585"/>
      <c r="H1419" s="585"/>
    </row>
    <row r="1420" spans="2:8">
      <c r="B1420" s="585"/>
      <c r="C1420" s="585"/>
      <c r="D1420" s="585"/>
      <c r="E1420" s="585"/>
      <c r="F1420" s="585"/>
      <c r="G1420" s="585"/>
      <c r="H1420" s="585"/>
    </row>
    <row r="1421" spans="2:8">
      <c r="B1421" s="585"/>
      <c r="C1421" s="585"/>
      <c r="D1421" s="585"/>
      <c r="E1421" s="585"/>
      <c r="F1421" s="585"/>
      <c r="G1421" s="585"/>
      <c r="H1421" s="585"/>
    </row>
    <row r="1422" spans="2:8">
      <c r="B1422" s="585"/>
      <c r="C1422" s="585"/>
      <c r="D1422" s="585"/>
      <c r="E1422" s="585"/>
      <c r="F1422" s="585"/>
      <c r="G1422" s="585"/>
      <c r="H1422" s="585"/>
    </row>
    <row r="1423" spans="2:8">
      <c r="B1423" s="585"/>
      <c r="C1423" s="585"/>
      <c r="D1423" s="585"/>
      <c r="E1423" s="585"/>
      <c r="F1423" s="585"/>
      <c r="G1423" s="585"/>
      <c r="H1423" s="585"/>
    </row>
    <row r="1424" spans="2:8">
      <c r="B1424" s="585"/>
      <c r="C1424" s="585"/>
      <c r="D1424" s="585"/>
      <c r="E1424" s="585"/>
      <c r="F1424" s="585"/>
      <c r="G1424" s="585"/>
      <c r="H1424" s="585"/>
    </row>
    <row r="1425" spans="2:8">
      <c r="B1425" s="585"/>
      <c r="C1425" s="585"/>
      <c r="D1425" s="585"/>
      <c r="E1425" s="585"/>
      <c r="F1425" s="585"/>
      <c r="G1425" s="585"/>
      <c r="H1425" s="585"/>
    </row>
    <row r="1426" spans="2:8">
      <c r="B1426" s="585"/>
      <c r="C1426" s="585"/>
      <c r="D1426" s="585"/>
      <c r="E1426" s="585"/>
      <c r="F1426" s="585"/>
      <c r="G1426" s="585"/>
      <c r="H1426" s="585"/>
    </row>
    <row r="1427" spans="2:8">
      <c r="B1427" s="585"/>
      <c r="C1427" s="585"/>
      <c r="D1427" s="585"/>
      <c r="E1427" s="585"/>
      <c r="F1427" s="585"/>
      <c r="G1427" s="585"/>
      <c r="H1427" s="585"/>
    </row>
    <row r="1428" spans="2:8">
      <c r="B1428" s="585"/>
      <c r="C1428" s="585"/>
      <c r="D1428" s="585"/>
      <c r="E1428" s="585"/>
      <c r="F1428" s="585"/>
      <c r="G1428" s="585"/>
      <c r="H1428" s="585"/>
    </row>
    <row r="1429" spans="2:8">
      <c r="B1429" s="585"/>
      <c r="C1429" s="585"/>
      <c r="D1429" s="585"/>
      <c r="E1429" s="585"/>
      <c r="F1429" s="585"/>
      <c r="G1429" s="585"/>
      <c r="H1429" s="585"/>
    </row>
    <row r="1430" spans="2:8">
      <c r="B1430" s="585"/>
      <c r="C1430" s="585"/>
      <c r="D1430" s="585"/>
      <c r="E1430" s="585"/>
      <c r="F1430" s="585"/>
      <c r="G1430" s="585"/>
      <c r="H1430" s="585"/>
    </row>
    <row r="1431" spans="2:8">
      <c r="B1431" s="585"/>
      <c r="C1431" s="585"/>
      <c r="D1431" s="585"/>
      <c r="E1431" s="585"/>
      <c r="F1431" s="585"/>
      <c r="G1431" s="585"/>
      <c r="H1431" s="585"/>
    </row>
    <row r="1432" spans="2:8">
      <c r="B1432" s="585"/>
      <c r="C1432" s="585"/>
      <c r="D1432" s="585"/>
      <c r="E1432" s="585"/>
      <c r="F1432" s="585"/>
      <c r="G1432" s="585"/>
      <c r="H1432" s="585"/>
    </row>
    <row r="1433" spans="2:8">
      <c r="B1433" s="585"/>
      <c r="C1433" s="585"/>
      <c r="D1433" s="585"/>
      <c r="E1433" s="585"/>
      <c r="F1433" s="585"/>
      <c r="G1433" s="585"/>
      <c r="H1433" s="585"/>
    </row>
    <row r="1434" spans="2:8">
      <c r="B1434" s="585"/>
      <c r="C1434" s="585"/>
      <c r="D1434" s="585"/>
      <c r="E1434" s="585"/>
      <c r="F1434" s="585"/>
      <c r="G1434" s="585"/>
      <c r="H1434" s="585"/>
    </row>
    <row r="1435" spans="2:8">
      <c r="B1435" s="585"/>
      <c r="C1435" s="585"/>
      <c r="D1435" s="585"/>
      <c r="E1435" s="585"/>
      <c r="F1435" s="585"/>
      <c r="G1435" s="585"/>
      <c r="H1435" s="585"/>
    </row>
    <row r="1436" spans="2:8">
      <c r="B1436" s="585"/>
      <c r="C1436" s="585"/>
      <c r="D1436" s="585"/>
      <c r="E1436" s="585"/>
      <c r="F1436" s="585"/>
      <c r="G1436" s="585"/>
      <c r="H1436" s="585"/>
    </row>
    <row r="1437" spans="2:8">
      <c r="B1437" s="585"/>
      <c r="C1437" s="585"/>
      <c r="D1437" s="585"/>
      <c r="E1437" s="585"/>
      <c r="F1437" s="585"/>
      <c r="G1437" s="585"/>
      <c r="H1437" s="585"/>
    </row>
    <row r="1438" spans="2:8">
      <c r="B1438" s="585"/>
      <c r="C1438" s="585"/>
      <c r="D1438" s="585"/>
      <c r="E1438" s="585"/>
      <c r="F1438" s="585"/>
      <c r="G1438" s="585"/>
      <c r="H1438" s="585"/>
    </row>
    <row r="1439" spans="2:8">
      <c r="B1439" s="585"/>
      <c r="C1439" s="585"/>
      <c r="D1439" s="585"/>
      <c r="E1439" s="585"/>
      <c r="F1439" s="585"/>
      <c r="G1439" s="585"/>
      <c r="H1439" s="585"/>
    </row>
    <row r="1440" spans="2:8">
      <c r="B1440" s="630" t="s">
        <v>1387</v>
      </c>
      <c r="C1440" s="630"/>
      <c r="D1440" s="630"/>
      <c r="E1440" s="630"/>
      <c r="F1440" s="630"/>
      <c r="G1440" s="177" t="s">
        <v>1388</v>
      </c>
      <c r="H1440" s="189"/>
    </row>
    <row r="1441" spans="2:8">
      <c r="B1441" s="289" t="s">
        <v>1320</v>
      </c>
      <c r="C1441" s="289"/>
      <c r="D1441" s="289"/>
      <c r="E1441" s="289"/>
      <c r="F1441" s="289"/>
      <c r="G1441" s="289"/>
      <c r="H1441" s="289"/>
    </row>
    <row r="1442" spans="2:8">
      <c r="B1442" s="176" t="s">
        <v>1319</v>
      </c>
      <c r="C1442" s="176"/>
      <c r="D1442" s="176"/>
      <c r="E1442" s="176"/>
      <c r="F1442" s="176"/>
      <c r="G1442" s="195"/>
      <c r="H1442" s="380"/>
    </row>
    <row r="1443" spans="2:8">
      <c r="B1443" s="176"/>
      <c r="C1443" s="176"/>
      <c r="D1443" s="176"/>
      <c r="E1443" s="176"/>
      <c r="F1443" s="176"/>
      <c r="G1443" s="195"/>
      <c r="H1443" s="576"/>
    </row>
    <row r="1444" spans="2:8">
      <c r="B1444" s="176" t="s">
        <v>1427</v>
      </c>
      <c r="C1444" s="176"/>
      <c r="D1444" s="176"/>
      <c r="E1444" s="176"/>
      <c r="F1444" s="176"/>
      <c r="G1444" s="176"/>
      <c r="H1444" s="176"/>
    </row>
    <row r="1445" spans="2:8">
      <c r="B1445" s="176" t="s">
        <v>1433</v>
      </c>
      <c r="C1445" s="380"/>
      <c r="D1445" s="380"/>
      <c r="E1445" s="380"/>
      <c r="F1445" s="380"/>
      <c r="G1445" s="380"/>
      <c r="H1445" s="380"/>
    </row>
    <row r="1446" spans="2:8">
      <c r="B1446" s="176" t="s">
        <v>1432</v>
      </c>
      <c r="C1446" s="380"/>
      <c r="D1446" s="380"/>
      <c r="E1446" s="380"/>
      <c r="F1446" s="380"/>
      <c r="G1446" s="380"/>
      <c r="H1446" s="380"/>
    </row>
    <row r="1447" spans="2:8">
      <c r="B1447" s="176"/>
      <c r="C1447" s="576"/>
      <c r="D1447" s="576"/>
      <c r="E1447" s="576"/>
      <c r="F1447" s="576"/>
      <c r="G1447" s="576"/>
      <c r="H1447" s="576"/>
    </row>
    <row r="1448" spans="2:8">
      <c r="B1448" s="380" t="s">
        <v>1435</v>
      </c>
      <c r="C1448" s="380"/>
      <c r="D1448" s="380"/>
      <c r="E1448" s="380"/>
      <c r="F1448" s="380"/>
      <c r="G1448" s="380"/>
      <c r="H1448" s="380"/>
    </row>
    <row r="1449" spans="2:8">
      <c r="B1449" s="177" t="s">
        <v>964</v>
      </c>
      <c r="C1449" s="196"/>
      <c r="D1449" s="197"/>
      <c r="E1449" s="176"/>
      <c r="F1449" s="176"/>
      <c r="G1449" s="176"/>
      <c r="H1449" s="176"/>
    </row>
    <row r="1450" spans="2:8">
      <c r="B1450" s="177" t="s">
        <v>677</v>
      </c>
      <c r="C1450" s="322">
        <v>912200</v>
      </c>
      <c r="D1450" s="177" t="s">
        <v>594</v>
      </c>
      <c r="E1450" s="176"/>
      <c r="F1450" s="176"/>
      <c r="G1450" s="176"/>
      <c r="H1450" s="176"/>
    </row>
    <row r="1451" spans="2:8">
      <c r="B1451" s="383"/>
      <c r="C1451" s="383"/>
      <c r="D1451" s="383"/>
      <c r="E1451" s="383"/>
      <c r="F1451" s="383"/>
      <c r="G1451" s="383"/>
      <c r="H1451" s="383"/>
    </row>
    <row r="1452" spans="2:8">
      <c r="B1452" s="639" t="s">
        <v>598</v>
      </c>
      <c r="C1452" s="641" t="s">
        <v>599</v>
      </c>
      <c r="D1452" s="642"/>
      <c r="E1452" s="642"/>
      <c r="F1452" s="642"/>
      <c r="G1452" s="642"/>
      <c r="H1452" s="643"/>
    </row>
    <row r="1453" spans="2:8">
      <c r="B1453" s="640"/>
      <c r="C1453" s="384" t="s">
        <v>541</v>
      </c>
      <c r="D1453" s="384" t="s">
        <v>588</v>
      </c>
      <c r="E1453" s="384" t="s">
        <v>589</v>
      </c>
      <c r="F1453" s="384" t="s">
        <v>590</v>
      </c>
      <c r="G1453" s="384" t="s">
        <v>591</v>
      </c>
      <c r="H1453" s="384" t="s">
        <v>592</v>
      </c>
    </row>
    <row r="1454" spans="2:8">
      <c r="B1454" s="253" t="s">
        <v>1434</v>
      </c>
      <c r="C1454" s="384" t="s">
        <v>546</v>
      </c>
      <c r="D1454" s="284"/>
      <c r="E1454" s="284">
        <v>60</v>
      </c>
      <c r="F1454" s="284"/>
      <c r="G1454" s="284"/>
      <c r="H1454" s="284"/>
    </row>
    <row r="1455" spans="2:8">
      <c r="B1455" s="178" t="s">
        <v>593</v>
      </c>
      <c r="C1455" s="179" t="s">
        <v>594</v>
      </c>
      <c r="D1455" s="321"/>
      <c r="E1455" s="325">
        <v>912200</v>
      </c>
      <c r="F1455" s="204">
        <v>0</v>
      </c>
      <c r="G1455" s="204">
        <v>0</v>
      </c>
      <c r="H1455" s="204">
        <v>0</v>
      </c>
    </row>
    <row r="1456" spans="2:8">
      <c r="B1456" s="178" t="s">
        <v>595</v>
      </c>
      <c r="C1456" s="179" t="s">
        <v>594</v>
      </c>
      <c r="D1456" s="321"/>
      <c r="E1456" s="325">
        <v>912200</v>
      </c>
      <c r="F1456" s="204"/>
      <c r="G1456" s="204"/>
      <c r="H1456" s="204"/>
    </row>
    <row r="1457" spans="2:8">
      <c r="B1457" s="178" t="s">
        <v>596</v>
      </c>
      <c r="C1457" s="179" t="s">
        <v>594</v>
      </c>
      <c r="D1457" s="186"/>
      <c r="E1457" s="186"/>
      <c r="F1457" s="186"/>
      <c r="G1457" s="186"/>
      <c r="H1457" s="186"/>
    </row>
    <row r="1458" spans="2:8">
      <c r="B1458" s="181"/>
      <c r="C1458" s="182"/>
      <c r="D1458" s="183"/>
      <c r="E1458" s="183"/>
      <c r="F1458" s="183"/>
      <c r="G1458" s="183"/>
      <c r="H1458" s="183"/>
    </row>
    <row r="1459" spans="2:8">
      <c r="B1459" s="181"/>
      <c r="C1459" s="182"/>
      <c r="D1459" s="183"/>
      <c r="E1459" s="183"/>
      <c r="F1459" s="183"/>
      <c r="G1459" s="183"/>
      <c r="H1459" s="183"/>
    </row>
    <row r="1460" spans="2:8">
      <c r="B1460" s="181"/>
      <c r="C1460" s="182"/>
      <c r="D1460" s="183"/>
      <c r="E1460" s="183"/>
      <c r="F1460" s="183"/>
      <c r="G1460" s="183"/>
      <c r="H1460" s="183"/>
    </row>
    <row r="1461" spans="2:8">
      <c r="B1461" s="181"/>
      <c r="C1461" s="182"/>
      <c r="D1461" s="183"/>
      <c r="E1461" s="183"/>
      <c r="F1461" s="183"/>
      <c r="G1461" s="183"/>
      <c r="H1461" s="183"/>
    </row>
    <row r="1462" spans="2:8">
      <c r="B1462" s="181"/>
      <c r="C1462" s="182"/>
      <c r="D1462" s="183"/>
      <c r="E1462" s="183"/>
      <c r="F1462" s="183"/>
      <c r="G1462" s="183"/>
      <c r="H1462" s="183"/>
    </row>
    <row r="1463" spans="2:8">
      <c r="B1463" s="181"/>
      <c r="C1463" s="182"/>
      <c r="D1463" s="183"/>
      <c r="E1463" s="183"/>
      <c r="F1463" s="183"/>
      <c r="G1463" s="183"/>
      <c r="H1463" s="183"/>
    </row>
    <row r="1464" spans="2:8">
      <c r="B1464" s="181"/>
      <c r="C1464" s="182"/>
      <c r="D1464" s="183"/>
      <c r="E1464" s="183"/>
      <c r="F1464" s="183"/>
      <c r="G1464" s="183"/>
      <c r="H1464" s="183"/>
    </row>
    <row r="1465" spans="2:8">
      <c r="B1465" s="181"/>
      <c r="C1465" s="182"/>
      <c r="D1465" s="183"/>
      <c r="E1465" s="183"/>
      <c r="F1465" s="183"/>
      <c r="G1465" s="183"/>
      <c r="H1465" s="183"/>
    </row>
    <row r="1466" spans="2:8">
      <c r="B1466" s="181"/>
      <c r="C1466" s="182"/>
      <c r="D1466" s="183"/>
      <c r="E1466" s="183"/>
      <c r="F1466" s="183"/>
      <c r="G1466" s="183"/>
      <c r="H1466" s="183"/>
    </row>
    <row r="1467" spans="2:8">
      <c r="B1467" s="181"/>
      <c r="C1467" s="182"/>
      <c r="D1467" s="183"/>
      <c r="E1467" s="183"/>
      <c r="F1467" s="183"/>
      <c r="G1467" s="183"/>
      <c r="H1467" s="183"/>
    </row>
    <row r="1468" spans="2:8">
      <c r="B1468" s="181"/>
      <c r="C1468" s="182"/>
      <c r="D1468" s="183"/>
      <c r="E1468" s="183"/>
      <c r="F1468" s="183"/>
      <c r="G1468" s="183"/>
      <c r="H1468" s="183"/>
    </row>
    <row r="1469" spans="2:8">
      <c r="B1469" s="181"/>
      <c r="C1469" s="182"/>
      <c r="D1469" s="183"/>
      <c r="E1469" s="183"/>
      <c r="F1469" s="183"/>
      <c r="G1469" s="183"/>
      <c r="H1469" s="183"/>
    </row>
    <row r="1470" spans="2:8">
      <c r="B1470" s="181"/>
      <c r="C1470" s="182"/>
      <c r="D1470" s="183"/>
      <c r="E1470" s="183"/>
      <c r="F1470" s="183"/>
      <c r="G1470" s="183"/>
      <c r="H1470" s="183"/>
    </row>
    <row r="1471" spans="2:8">
      <c r="B1471" s="181"/>
      <c r="C1471" s="182"/>
      <c r="D1471" s="183"/>
      <c r="E1471" s="183"/>
      <c r="F1471" s="183"/>
      <c r="G1471" s="183"/>
      <c r="H1471" s="183"/>
    </row>
    <row r="1472" spans="2:8">
      <c r="B1472" s="181"/>
      <c r="C1472" s="182"/>
      <c r="D1472" s="183"/>
      <c r="E1472" s="183"/>
      <c r="F1472" s="183"/>
      <c r="G1472" s="183"/>
      <c r="H1472" s="183"/>
    </row>
    <row r="1473" spans="2:8">
      <c r="B1473" s="181"/>
      <c r="C1473" s="182"/>
      <c r="D1473" s="183"/>
      <c r="E1473" s="183"/>
      <c r="F1473" s="183"/>
      <c r="G1473" s="183"/>
      <c r="H1473" s="183"/>
    </row>
    <row r="1474" spans="2:8">
      <c r="B1474" s="181"/>
      <c r="C1474" s="182"/>
      <c r="D1474" s="183"/>
      <c r="E1474" s="183"/>
      <c r="F1474" s="183"/>
      <c r="G1474" s="183"/>
      <c r="H1474" s="183"/>
    </row>
    <row r="1475" spans="2:8">
      <c r="B1475" s="181"/>
      <c r="C1475" s="182"/>
      <c r="D1475" s="183"/>
      <c r="E1475" s="183"/>
      <c r="F1475" s="183"/>
      <c r="G1475" s="183"/>
      <c r="H1475" s="183"/>
    </row>
    <row r="1476" spans="2:8">
      <c r="B1476" s="181"/>
      <c r="C1476" s="182"/>
      <c r="D1476" s="183"/>
      <c r="E1476" s="183"/>
      <c r="F1476" s="183"/>
      <c r="G1476" s="183"/>
      <c r="H1476" s="183"/>
    </row>
    <row r="1477" spans="2:8">
      <c r="B1477" s="181"/>
      <c r="C1477" s="182"/>
      <c r="D1477" s="183"/>
      <c r="E1477" s="183"/>
      <c r="F1477" s="183"/>
      <c r="G1477" s="183"/>
      <c r="H1477" s="183"/>
    </row>
    <row r="1478" spans="2:8">
      <c r="B1478" s="181"/>
      <c r="C1478" s="182"/>
      <c r="D1478" s="183"/>
      <c r="E1478" s="183"/>
      <c r="F1478" s="183"/>
      <c r="G1478" s="183"/>
      <c r="H1478" s="183"/>
    </row>
    <row r="1479" spans="2:8">
      <c r="B1479" s="181"/>
      <c r="C1479" s="182"/>
      <c r="D1479" s="183"/>
      <c r="E1479" s="183"/>
      <c r="F1479" s="183"/>
      <c r="G1479" s="183"/>
      <c r="H1479" s="183"/>
    </row>
    <row r="1480" spans="2:8">
      <c r="B1480" s="181"/>
      <c r="C1480" s="182"/>
      <c r="D1480" s="183"/>
      <c r="E1480" s="183"/>
      <c r="F1480" s="183"/>
      <c r="G1480" s="183"/>
      <c r="H1480" s="183"/>
    </row>
    <row r="1481" spans="2:8">
      <c r="B1481" s="181"/>
      <c r="C1481" s="182"/>
      <c r="D1481" s="183"/>
      <c r="E1481" s="183"/>
      <c r="F1481" s="183"/>
      <c r="G1481" s="183"/>
      <c r="H1481" s="183"/>
    </row>
    <row r="1482" spans="2:8">
      <c r="B1482" s="181"/>
      <c r="C1482" s="182"/>
      <c r="D1482" s="183"/>
      <c r="E1482" s="183"/>
      <c r="F1482" s="183"/>
      <c r="G1482" s="183"/>
      <c r="H1482" s="183"/>
    </row>
    <row r="1483" spans="2:8">
      <c r="B1483" s="181"/>
      <c r="C1483" s="182"/>
      <c r="D1483" s="183"/>
      <c r="E1483" s="183"/>
      <c r="F1483" s="183"/>
      <c r="G1483" s="183"/>
      <c r="H1483" s="183"/>
    </row>
    <row r="1484" spans="2:8">
      <c r="B1484" s="181"/>
      <c r="C1484" s="182"/>
      <c r="D1484" s="183"/>
      <c r="E1484" s="183"/>
      <c r="F1484" s="183"/>
      <c r="G1484" s="183"/>
      <c r="H1484" s="183"/>
    </row>
    <row r="1485" spans="2:8">
      <c r="B1485" s="181"/>
      <c r="C1485" s="182"/>
      <c r="D1485" s="183"/>
      <c r="E1485" s="183"/>
      <c r="F1485" s="183"/>
      <c r="G1485" s="183"/>
      <c r="H1485" s="183"/>
    </row>
    <row r="1486" spans="2:8">
      <c r="B1486" s="181"/>
      <c r="C1486" s="182"/>
      <c r="D1486" s="183"/>
      <c r="E1486" s="183"/>
      <c r="F1486" s="183"/>
      <c r="G1486" s="183"/>
      <c r="H1486" s="183"/>
    </row>
    <row r="1487" spans="2:8">
      <c r="B1487" s="181"/>
      <c r="C1487" s="182"/>
      <c r="D1487" s="183"/>
      <c r="E1487" s="183"/>
      <c r="F1487" s="183"/>
      <c r="G1487" s="183"/>
      <c r="H1487" s="183"/>
    </row>
    <row r="1488" spans="2:8" s="155" customFormat="1">
      <c r="B1488" s="154" t="s">
        <v>1362</v>
      </c>
      <c r="C1488" s="250"/>
      <c r="D1488" s="251"/>
      <c r="E1488" s="251"/>
      <c r="F1488" s="251"/>
      <c r="G1488" s="251"/>
      <c r="H1488" s="251"/>
    </row>
    <row r="1489" spans="2:8" s="155" customFormat="1">
      <c r="B1489" s="278" t="s">
        <v>1363</v>
      </c>
      <c r="C1489" s="278"/>
      <c r="D1489" s="278"/>
      <c r="E1489" s="278"/>
      <c r="F1489" s="278"/>
      <c r="G1489" s="278"/>
      <c r="H1489" s="278"/>
    </row>
    <row r="1490" spans="2:8" s="155" customFormat="1">
      <c r="B1490" s="152" t="s">
        <v>1321</v>
      </c>
      <c r="C1490" s="152"/>
      <c r="D1490" s="152"/>
      <c r="E1490" s="152"/>
      <c r="F1490" s="152"/>
      <c r="G1490" s="152"/>
      <c r="H1490" s="152"/>
    </row>
    <row r="1491" spans="2:8" s="155" customFormat="1">
      <c r="B1491" s="152"/>
      <c r="C1491" s="152"/>
      <c r="D1491" s="152"/>
      <c r="E1491" s="152"/>
      <c r="F1491" s="152"/>
      <c r="G1491" s="152"/>
      <c r="H1491" s="152"/>
    </row>
    <row r="1492" spans="2:8" s="155" customFormat="1">
      <c r="B1492" s="152" t="s">
        <v>1952</v>
      </c>
      <c r="C1492" s="152"/>
      <c r="D1492" s="152"/>
      <c r="E1492" s="152"/>
      <c r="F1492" s="152"/>
      <c r="G1492" s="152"/>
      <c r="H1492" s="152"/>
    </row>
    <row r="1493" spans="2:8" s="155" customFormat="1">
      <c r="B1493" s="152" t="s">
        <v>1953</v>
      </c>
      <c r="C1493" s="152"/>
      <c r="D1493" s="152"/>
      <c r="E1493" s="152"/>
      <c r="F1493" s="152"/>
      <c r="G1493" s="152"/>
      <c r="H1493" s="152"/>
    </row>
    <row r="1494" spans="2:8" s="155" customFormat="1">
      <c r="B1494" s="152" t="s">
        <v>1954</v>
      </c>
      <c r="C1494" s="152"/>
      <c r="D1494" s="152"/>
      <c r="E1494" s="152"/>
      <c r="F1494" s="152"/>
      <c r="G1494" s="152"/>
      <c r="H1494" s="152"/>
    </row>
    <row r="1495" spans="2:8" s="155" customFormat="1">
      <c r="B1495" s="152"/>
      <c r="C1495" s="152"/>
      <c r="D1495" s="152"/>
      <c r="E1495" s="152"/>
      <c r="F1495" s="152"/>
      <c r="G1495" s="152"/>
      <c r="H1495" s="152"/>
    </row>
    <row r="1496" spans="2:8" s="155" customFormat="1">
      <c r="B1496" s="639" t="s">
        <v>598</v>
      </c>
      <c r="C1496" s="641" t="s">
        <v>599</v>
      </c>
      <c r="D1496" s="642"/>
      <c r="E1496" s="642"/>
      <c r="F1496" s="642"/>
      <c r="G1496" s="642"/>
      <c r="H1496" s="643"/>
    </row>
    <row r="1497" spans="2:8" s="155" customFormat="1">
      <c r="B1497" s="640"/>
      <c r="C1497" s="384" t="s">
        <v>541</v>
      </c>
      <c r="D1497" s="384" t="s">
        <v>588</v>
      </c>
      <c r="E1497" s="384" t="s">
        <v>589</v>
      </c>
      <c r="F1497" s="384" t="s">
        <v>590</v>
      </c>
      <c r="G1497" s="384" t="s">
        <v>591</v>
      </c>
      <c r="H1497" s="384" t="s">
        <v>592</v>
      </c>
    </row>
    <row r="1498" spans="2:8" s="155" customFormat="1">
      <c r="B1498" s="168" t="s">
        <v>740</v>
      </c>
      <c r="C1498" s="378" t="s">
        <v>610</v>
      </c>
      <c r="D1498" s="158">
        <v>3742</v>
      </c>
      <c r="E1498" s="158">
        <v>3929</v>
      </c>
      <c r="F1498" s="158">
        <v>4125</v>
      </c>
      <c r="G1498" s="158">
        <v>4331</v>
      </c>
      <c r="H1498" s="158">
        <v>4547</v>
      </c>
    </row>
    <row r="1499" spans="2:8" s="155" customFormat="1">
      <c r="B1499" s="169" t="s">
        <v>1009</v>
      </c>
      <c r="C1499" s="331"/>
      <c r="D1499" s="160"/>
      <c r="E1499" s="160"/>
      <c r="F1499" s="160"/>
      <c r="G1499" s="160"/>
      <c r="H1499" s="160"/>
    </row>
    <row r="1500" spans="2:8" s="155" customFormat="1">
      <c r="B1500" s="169" t="s">
        <v>1026</v>
      </c>
      <c r="C1500" s="331"/>
      <c r="D1500" s="160"/>
      <c r="E1500" s="160"/>
      <c r="F1500" s="160"/>
      <c r="G1500" s="160"/>
      <c r="H1500" s="160"/>
    </row>
    <row r="1501" spans="2:8" s="155" customFormat="1">
      <c r="B1501" s="169" t="s">
        <v>1957</v>
      </c>
      <c r="C1501" s="331"/>
      <c r="D1501" s="160"/>
      <c r="E1501" s="160"/>
      <c r="F1501" s="160"/>
      <c r="G1501" s="160"/>
      <c r="H1501" s="160"/>
    </row>
    <row r="1502" spans="2:8" s="155" customFormat="1">
      <c r="B1502" s="169" t="s">
        <v>1013</v>
      </c>
      <c r="C1502" s="331"/>
      <c r="D1502" s="160"/>
      <c r="E1502" s="160"/>
      <c r="F1502" s="160"/>
      <c r="G1502" s="160"/>
      <c r="H1502" s="160"/>
    </row>
    <row r="1503" spans="2:8" s="155" customFormat="1">
      <c r="B1503" s="206" t="s">
        <v>1022</v>
      </c>
      <c r="C1503" s="378" t="s">
        <v>610</v>
      </c>
      <c r="D1503" s="158">
        <v>95456</v>
      </c>
      <c r="E1503" s="158">
        <v>100224</v>
      </c>
      <c r="F1503" s="158">
        <v>105232</v>
      </c>
      <c r="G1503" s="158">
        <v>110480</v>
      </c>
      <c r="H1503" s="158">
        <v>116004</v>
      </c>
    </row>
    <row r="1504" spans="2:8" s="155" customFormat="1">
      <c r="B1504" s="171" t="s">
        <v>1010</v>
      </c>
      <c r="C1504" s="379"/>
      <c r="D1504" s="161"/>
      <c r="E1504" s="161"/>
      <c r="F1504" s="161"/>
      <c r="G1504" s="161"/>
      <c r="H1504" s="161"/>
    </row>
    <row r="1505" spans="2:8" s="155" customFormat="1">
      <c r="B1505" s="206" t="s">
        <v>1027</v>
      </c>
      <c r="C1505" s="378" t="s">
        <v>669</v>
      </c>
      <c r="D1505" s="285">
        <v>5966</v>
      </c>
      <c r="E1505" s="158">
        <v>6264</v>
      </c>
      <c r="F1505" s="285">
        <v>6577</v>
      </c>
      <c r="G1505" s="158">
        <v>6905</v>
      </c>
      <c r="H1505" s="158">
        <v>7250</v>
      </c>
    </row>
    <row r="1506" spans="2:8" s="155" customFormat="1">
      <c r="B1506" s="256" t="s">
        <v>1010</v>
      </c>
      <c r="C1506" s="331"/>
      <c r="D1506" s="211"/>
      <c r="E1506" s="160"/>
      <c r="F1506" s="211"/>
      <c r="G1506" s="160"/>
      <c r="H1506" s="160"/>
    </row>
    <row r="1507" spans="2:8" s="155" customFormat="1">
      <c r="B1507" s="169" t="s">
        <v>1012</v>
      </c>
      <c r="C1507" s="331"/>
      <c r="D1507" s="211"/>
      <c r="E1507" s="160"/>
      <c r="F1507" s="211"/>
      <c r="G1507" s="160"/>
      <c r="H1507" s="160"/>
    </row>
    <row r="1508" spans="2:8" s="155" customFormat="1">
      <c r="B1508" s="169" t="s">
        <v>741</v>
      </c>
      <c r="C1508" s="331"/>
      <c r="D1508" s="211"/>
      <c r="E1508" s="160"/>
      <c r="F1508" s="211"/>
      <c r="G1508" s="160"/>
      <c r="H1508" s="160"/>
    </row>
    <row r="1509" spans="2:8" s="155" customFormat="1">
      <c r="B1509" s="256" t="s">
        <v>742</v>
      </c>
      <c r="C1509" s="331" t="s">
        <v>610</v>
      </c>
      <c r="D1509" s="211">
        <v>11264</v>
      </c>
      <c r="E1509" s="160">
        <v>11827</v>
      </c>
      <c r="F1509" s="211">
        <v>12418</v>
      </c>
      <c r="G1509" s="160">
        <v>13038</v>
      </c>
      <c r="H1509" s="160">
        <v>13960</v>
      </c>
    </row>
    <row r="1510" spans="2:8" s="155" customFormat="1">
      <c r="B1510" s="169" t="s">
        <v>743</v>
      </c>
      <c r="C1510" s="331"/>
      <c r="D1510" s="211"/>
      <c r="E1510" s="160"/>
      <c r="F1510" s="211"/>
      <c r="G1510" s="160"/>
      <c r="H1510" s="160"/>
    </row>
    <row r="1511" spans="2:8" s="155" customFormat="1">
      <c r="B1511" s="256" t="s">
        <v>744</v>
      </c>
      <c r="C1511" s="331" t="s">
        <v>669</v>
      </c>
      <c r="D1511" s="211">
        <v>11264</v>
      </c>
      <c r="E1511" s="160">
        <v>11827</v>
      </c>
      <c r="F1511" s="211">
        <v>12418</v>
      </c>
      <c r="G1511" s="160">
        <v>13038</v>
      </c>
      <c r="H1511" s="160">
        <v>13960</v>
      </c>
    </row>
    <row r="1512" spans="2:8" s="155" customFormat="1">
      <c r="B1512" s="171" t="s">
        <v>743</v>
      </c>
      <c r="C1512" s="379"/>
      <c r="D1512" s="211"/>
      <c r="E1512" s="161"/>
      <c r="F1512" s="211"/>
      <c r="G1512" s="161"/>
      <c r="H1512" s="161"/>
    </row>
    <row r="1513" spans="2:8" s="155" customFormat="1">
      <c r="B1513" s="168" t="s">
        <v>1023</v>
      </c>
      <c r="C1513" s="378"/>
      <c r="D1513" s="158"/>
      <c r="E1513" s="158"/>
      <c r="F1513" s="158"/>
      <c r="G1513" s="158"/>
      <c r="H1513" s="158"/>
    </row>
    <row r="1514" spans="2:8" s="155" customFormat="1">
      <c r="B1514" s="169" t="s">
        <v>1013</v>
      </c>
      <c r="C1514" s="331"/>
      <c r="D1514" s="160"/>
      <c r="E1514" s="160"/>
      <c r="F1514" s="160"/>
      <c r="G1514" s="160"/>
      <c r="H1514" s="160"/>
    </row>
    <row r="1515" spans="2:8" s="155" customFormat="1">
      <c r="B1515" s="256" t="s">
        <v>1014</v>
      </c>
      <c r="C1515" s="331" t="s">
        <v>610</v>
      </c>
      <c r="D1515" s="160">
        <v>659190</v>
      </c>
      <c r="E1515" s="160">
        <v>692040</v>
      </c>
      <c r="F1515" s="160">
        <v>726350</v>
      </c>
      <c r="G1515" s="160">
        <v>762485</v>
      </c>
      <c r="H1515" s="160">
        <v>800445</v>
      </c>
    </row>
    <row r="1516" spans="2:8" s="155" customFormat="1">
      <c r="B1516" s="256" t="s">
        <v>1015</v>
      </c>
      <c r="C1516" s="331"/>
      <c r="D1516" s="160"/>
      <c r="E1516" s="160"/>
      <c r="F1516" s="160"/>
      <c r="G1516" s="160"/>
      <c r="H1516" s="160"/>
    </row>
    <row r="1517" spans="2:8" s="155" customFormat="1">
      <c r="B1517" s="256" t="s">
        <v>1011</v>
      </c>
      <c r="C1517" s="331" t="s">
        <v>669</v>
      </c>
      <c r="D1517" s="160">
        <v>1806</v>
      </c>
      <c r="E1517" s="160">
        <v>1896</v>
      </c>
      <c r="F1517" s="160">
        <v>1990</v>
      </c>
      <c r="G1517" s="160">
        <v>2089</v>
      </c>
      <c r="H1517" s="160">
        <v>2193</v>
      </c>
    </row>
    <row r="1518" spans="2:8" s="155" customFormat="1">
      <c r="B1518" s="258" t="s">
        <v>1015</v>
      </c>
      <c r="C1518" s="379"/>
      <c r="D1518" s="161"/>
      <c r="E1518" s="161"/>
      <c r="F1518" s="161"/>
      <c r="G1518" s="161"/>
      <c r="H1518" s="161"/>
    </row>
    <row r="1519" spans="2:8" s="155" customFormat="1">
      <c r="B1519" s="206" t="s">
        <v>1024</v>
      </c>
      <c r="C1519" s="378"/>
      <c r="D1519" s="158"/>
      <c r="E1519" s="158"/>
      <c r="F1519" s="158"/>
      <c r="G1519" s="158"/>
      <c r="H1519" s="158"/>
    </row>
    <row r="1520" spans="2:8" s="155" customFormat="1">
      <c r="B1520" s="169" t="s">
        <v>1016</v>
      </c>
      <c r="C1520" s="331" t="s">
        <v>610</v>
      </c>
      <c r="D1520" s="160">
        <v>2119</v>
      </c>
      <c r="E1520" s="160">
        <v>2223</v>
      </c>
      <c r="F1520" s="160">
        <v>2327</v>
      </c>
      <c r="G1520" s="160">
        <v>2431</v>
      </c>
      <c r="H1520" s="160">
        <v>2553</v>
      </c>
    </row>
    <row r="1521" spans="2:8" s="155" customFormat="1">
      <c r="B1521" s="169" t="s">
        <v>1017</v>
      </c>
      <c r="C1521" s="331"/>
      <c r="D1521" s="160"/>
      <c r="E1521" s="160"/>
      <c r="F1521" s="160"/>
      <c r="G1521" s="160"/>
      <c r="H1521" s="160"/>
    </row>
    <row r="1522" spans="2:8" s="155" customFormat="1">
      <c r="B1522" s="169" t="s">
        <v>1025</v>
      </c>
      <c r="C1522" s="331" t="s">
        <v>669</v>
      </c>
      <c r="D1522" s="160">
        <v>163</v>
      </c>
      <c r="E1522" s="160">
        <v>171</v>
      </c>
      <c r="F1522" s="160">
        <v>179</v>
      </c>
      <c r="G1522" s="160">
        <v>187</v>
      </c>
      <c r="H1522" s="160">
        <v>196</v>
      </c>
    </row>
    <row r="1523" spans="2:8" s="155" customFormat="1">
      <c r="B1523" s="171" t="s">
        <v>1017</v>
      </c>
      <c r="C1523" s="379"/>
      <c r="D1523" s="161"/>
      <c r="E1523" s="161"/>
      <c r="F1523" s="161"/>
      <c r="G1523" s="161"/>
      <c r="H1523" s="161"/>
    </row>
    <row r="1524" spans="2:8" s="155" customFormat="1">
      <c r="B1524" s="168" t="s">
        <v>1018</v>
      </c>
      <c r="C1524" s="378"/>
      <c r="D1524" s="158"/>
      <c r="E1524" s="158"/>
      <c r="F1524" s="158"/>
      <c r="G1524" s="158"/>
      <c r="H1524" s="158"/>
    </row>
    <row r="1525" spans="2:8" s="155" customFormat="1">
      <c r="B1525" s="169" t="s">
        <v>1019</v>
      </c>
      <c r="C1525" s="331" t="s">
        <v>610</v>
      </c>
      <c r="D1525" s="160">
        <v>11560</v>
      </c>
      <c r="E1525" s="160">
        <v>12136</v>
      </c>
      <c r="F1525" s="160">
        <v>12736</v>
      </c>
      <c r="G1525" s="160">
        <v>13368</v>
      </c>
      <c r="H1525" s="160">
        <v>14036</v>
      </c>
    </row>
    <row r="1526" spans="2:8" s="155" customFormat="1">
      <c r="B1526" s="169" t="s">
        <v>745</v>
      </c>
      <c r="C1526" s="331"/>
      <c r="D1526" s="160"/>
      <c r="E1526" s="160"/>
      <c r="F1526" s="160"/>
      <c r="G1526" s="160"/>
      <c r="H1526" s="160"/>
    </row>
    <row r="1527" spans="2:8" s="155" customFormat="1">
      <c r="B1527" s="169" t="s">
        <v>1020</v>
      </c>
      <c r="C1527" s="331" t="s">
        <v>669</v>
      </c>
      <c r="D1527" s="160">
        <v>1445</v>
      </c>
      <c r="E1527" s="160">
        <v>1517</v>
      </c>
      <c r="F1527" s="160">
        <v>1592</v>
      </c>
      <c r="G1527" s="160">
        <v>1671</v>
      </c>
      <c r="H1527" s="160">
        <v>1755</v>
      </c>
    </row>
    <row r="1528" spans="2:8" s="155" customFormat="1">
      <c r="B1528" s="171" t="s">
        <v>745</v>
      </c>
      <c r="C1528" s="379"/>
      <c r="D1528" s="161"/>
      <c r="E1528" s="161"/>
      <c r="F1528" s="161"/>
      <c r="G1528" s="161"/>
      <c r="H1528" s="161"/>
    </row>
    <row r="1529" spans="2:8">
      <c r="B1529" s="168" t="s">
        <v>1021</v>
      </c>
      <c r="C1529" s="378"/>
      <c r="D1529" s="158"/>
      <c r="E1529" s="158"/>
      <c r="F1529" s="158"/>
      <c r="G1529" s="158"/>
      <c r="H1529" s="158"/>
    </row>
    <row r="1530" spans="2:8">
      <c r="B1530" s="169" t="s">
        <v>746</v>
      </c>
      <c r="C1530" s="331" t="s">
        <v>610</v>
      </c>
      <c r="D1530" s="160">
        <v>12152</v>
      </c>
      <c r="E1530" s="160">
        <v>12759</v>
      </c>
      <c r="F1530" s="160">
        <v>13396</v>
      </c>
      <c r="G1530" s="160">
        <v>14065</v>
      </c>
      <c r="H1530" s="160">
        <v>14768</v>
      </c>
    </row>
    <row r="1531" spans="2:8">
      <c r="B1531" s="169" t="s">
        <v>747</v>
      </c>
      <c r="C1531" s="331"/>
      <c r="D1531" s="160"/>
      <c r="E1531" s="160"/>
      <c r="F1531" s="160"/>
      <c r="G1531" s="160"/>
      <c r="H1531" s="160"/>
    </row>
    <row r="1532" spans="2:8">
      <c r="B1532" s="169" t="s">
        <v>748</v>
      </c>
      <c r="C1532" s="331" t="s">
        <v>669</v>
      </c>
      <c r="D1532" s="160">
        <v>10521</v>
      </c>
      <c r="E1532" s="160">
        <v>11074</v>
      </c>
      <c r="F1532" s="160">
        <v>11599</v>
      </c>
      <c r="G1532" s="160">
        <v>12178</v>
      </c>
      <c r="H1532" s="160">
        <v>12787</v>
      </c>
    </row>
    <row r="1533" spans="2:8">
      <c r="B1533" s="597"/>
      <c r="C1533" s="598"/>
      <c r="D1533" s="285"/>
      <c r="E1533" s="285"/>
      <c r="F1533" s="285"/>
      <c r="G1533" s="285"/>
      <c r="H1533" s="285"/>
    </row>
    <row r="1534" spans="2:8">
      <c r="B1534" s="187"/>
      <c r="C1534" s="267"/>
      <c r="D1534" s="211"/>
      <c r="E1534" s="211"/>
      <c r="F1534" s="211"/>
      <c r="G1534" s="211"/>
      <c r="H1534" s="211"/>
    </row>
    <row r="1535" spans="2:8">
      <c r="B1535" s="187"/>
      <c r="C1535" s="267"/>
      <c r="D1535" s="211"/>
      <c r="E1535" s="211"/>
      <c r="F1535" s="211"/>
      <c r="G1535" s="211"/>
      <c r="H1535" s="211"/>
    </row>
    <row r="1536" spans="2:8">
      <c r="B1536" s="639" t="s">
        <v>598</v>
      </c>
      <c r="C1536" s="641" t="s">
        <v>599</v>
      </c>
      <c r="D1536" s="642"/>
      <c r="E1536" s="642"/>
      <c r="F1536" s="642"/>
      <c r="G1536" s="642"/>
      <c r="H1536" s="643"/>
    </row>
    <row r="1537" spans="2:8">
      <c r="B1537" s="640"/>
      <c r="C1537" s="579" t="s">
        <v>541</v>
      </c>
      <c r="D1537" s="579" t="s">
        <v>588</v>
      </c>
      <c r="E1537" s="579" t="s">
        <v>589</v>
      </c>
      <c r="F1537" s="579" t="s">
        <v>590</v>
      </c>
      <c r="G1537" s="579" t="s">
        <v>591</v>
      </c>
      <c r="H1537" s="579" t="s">
        <v>592</v>
      </c>
    </row>
    <row r="1538" spans="2:8">
      <c r="B1538" s="169" t="s">
        <v>1028</v>
      </c>
      <c r="C1538" s="331" t="s">
        <v>546</v>
      </c>
      <c r="D1538" s="160">
        <v>68</v>
      </c>
      <c r="E1538" s="160">
        <v>69</v>
      </c>
      <c r="F1538" s="160">
        <v>70</v>
      </c>
      <c r="G1538" s="160">
        <v>71</v>
      </c>
      <c r="H1538" s="160">
        <v>72</v>
      </c>
    </row>
    <row r="1539" spans="2:8">
      <c r="B1539" s="169" t="s">
        <v>749</v>
      </c>
      <c r="C1539" s="331"/>
      <c r="D1539" s="160"/>
      <c r="E1539" s="160"/>
      <c r="F1539" s="160"/>
      <c r="G1539" s="160"/>
      <c r="H1539" s="160"/>
    </row>
    <row r="1540" spans="2:8">
      <c r="B1540" s="169" t="s">
        <v>750</v>
      </c>
      <c r="C1540" s="331"/>
      <c r="D1540" s="207"/>
      <c r="E1540" s="207"/>
      <c r="F1540" s="207"/>
      <c r="G1540" s="207"/>
      <c r="H1540" s="207"/>
    </row>
    <row r="1541" spans="2:8">
      <c r="B1541" s="171" t="s">
        <v>751</v>
      </c>
      <c r="C1541" s="379"/>
      <c r="D1541" s="164"/>
      <c r="E1541" s="164"/>
      <c r="F1541" s="164"/>
      <c r="G1541" s="164"/>
      <c r="H1541" s="164"/>
    </row>
    <row r="1542" spans="2:8">
      <c r="B1542" s="172" t="s">
        <v>593</v>
      </c>
      <c r="C1542" s="191" t="s">
        <v>594</v>
      </c>
      <c r="D1542" s="194">
        <f>+D1543+D1544</f>
        <v>11820955</v>
      </c>
      <c r="E1542" s="262">
        <v>733400</v>
      </c>
      <c r="F1542" s="173">
        <f>+F1543+F1544</f>
        <v>0</v>
      </c>
      <c r="G1542" s="173">
        <f>+G1543+G1544</f>
        <v>0</v>
      </c>
      <c r="H1542" s="173">
        <f>+H1543+H1544</f>
        <v>0</v>
      </c>
    </row>
    <row r="1543" spans="2:8">
      <c r="B1543" s="172" t="s">
        <v>595</v>
      </c>
      <c r="C1543" s="191" t="s">
        <v>594</v>
      </c>
      <c r="D1543" s="194">
        <v>11820955</v>
      </c>
      <c r="E1543" s="262">
        <v>733400</v>
      </c>
      <c r="F1543" s="173"/>
      <c r="G1543" s="173"/>
      <c r="H1543" s="173"/>
    </row>
    <row r="1544" spans="2:8">
      <c r="B1544" s="172" t="s">
        <v>596</v>
      </c>
      <c r="C1544" s="191" t="s">
        <v>594</v>
      </c>
      <c r="D1544" s="174"/>
      <c r="E1544" s="174"/>
      <c r="F1544" s="174"/>
      <c r="G1544" s="174"/>
      <c r="H1544" s="174"/>
    </row>
    <row r="1545" spans="2:8">
      <c r="B1545" s="281"/>
      <c r="C1545" s="282"/>
      <c r="D1545" s="254"/>
      <c r="E1545" s="254"/>
      <c r="F1545" s="254"/>
      <c r="G1545" s="254"/>
      <c r="H1545" s="254"/>
    </row>
    <row r="1546" spans="2:8">
      <c r="B1546" s="281"/>
      <c r="C1546" s="282"/>
      <c r="D1546" s="254"/>
      <c r="E1546" s="254"/>
      <c r="F1546" s="254"/>
      <c r="G1546" s="254"/>
      <c r="H1546" s="254"/>
    </row>
    <row r="1547" spans="2:8">
      <c r="B1547" s="281"/>
      <c r="C1547" s="282"/>
      <c r="D1547" s="254"/>
      <c r="E1547" s="254"/>
      <c r="F1547" s="254"/>
      <c r="G1547" s="254"/>
      <c r="H1547" s="254"/>
    </row>
    <row r="1548" spans="2:8">
      <c r="B1548" s="281"/>
      <c r="C1548" s="282"/>
      <c r="D1548" s="254"/>
      <c r="E1548" s="254"/>
      <c r="F1548" s="254"/>
      <c r="G1548" s="254"/>
      <c r="H1548" s="254"/>
    </row>
    <row r="1549" spans="2:8">
      <c r="B1549" s="281"/>
      <c r="C1549" s="282"/>
      <c r="D1549" s="254"/>
      <c r="E1549" s="254"/>
      <c r="F1549" s="254"/>
      <c r="G1549" s="254"/>
      <c r="H1549" s="254"/>
    </row>
    <row r="1550" spans="2:8">
      <c r="B1550" s="281"/>
      <c r="C1550" s="282"/>
      <c r="D1550" s="254"/>
      <c r="E1550" s="254"/>
      <c r="F1550" s="254"/>
      <c r="G1550" s="254"/>
      <c r="H1550" s="254"/>
    </row>
    <row r="1551" spans="2:8">
      <c r="B1551" s="281"/>
      <c r="C1551" s="282"/>
      <c r="D1551" s="254"/>
      <c r="E1551" s="254"/>
      <c r="F1551" s="254"/>
      <c r="G1551" s="254"/>
      <c r="H1551" s="254"/>
    </row>
    <row r="1552" spans="2:8">
      <c r="B1552" s="281"/>
      <c r="C1552" s="282"/>
      <c r="D1552" s="254"/>
      <c r="E1552" s="254"/>
      <c r="F1552" s="254"/>
      <c r="G1552" s="254"/>
      <c r="H1552" s="254"/>
    </row>
    <row r="1553" spans="2:8">
      <c r="B1553" s="281"/>
      <c r="C1553" s="282"/>
      <c r="D1553" s="254"/>
      <c r="E1553" s="254"/>
      <c r="F1553" s="254"/>
      <c r="G1553" s="254"/>
      <c r="H1553" s="254"/>
    </row>
    <row r="1554" spans="2:8">
      <c r="B1554" s="281"/>
      <c r="C1554" s="282"/>
      <c r="D1554" s="254"/>
      <c r="E1554" s="254"/>
      <c r="F1554" s="254"/>
      <c r="G1554" s="254"/>
      <c r="H1554" s="254"/>
    </row>
    <row r="1555" spans="2:8">
      <c r="B1555" s="281"/>
      <c r="C1555" s="282"/>
      <c r="D1555" s="254"/>
      <c r="E1555" s="254"/>
      <c r="F1555" s="254"/>
      <c r="G1555" s="254"/>
      <c r="H1555" s="254"/>
    </row>
    <row r="1556" spans="2:8">
      <c r="B1556" s="281"/>
      <c r="C1556" s="282"/>
      <c r="D1556" s="254"/>
      <c r="E1556" s="254"/>
      <c r="F1556" s="254"/>
      <c r="G1556" s="254"/>
      <c r="H1556" s="254"/>
    </row>
    <row r="1557" spans="2:8">
      <c r="B1557" s="281"/>
      <c r="C1557" s="282"/>
      <c r="D1557" s="254"/>
      <c r="E1557" s="254"/>
      <c r="F1557" s="254"/>
      <c r="G1557" s="254"/>
      <c r="H1557" s="254"/>
    </row>
    <row r="1558" spans="2:8">
      <c r="B1558" s="281"/>
      <c r="C1558" s="282"/>
      <c r="D1558" s="254"/>
      <c r="E1558" s="254"/>
      <c r="F1558" s="254"/>
      <c r="G1558" s="254"/>
      <c r="H1558" s="254"/>
    </row>
    <row r="1559" spans="2:8">
      <c r="B1559" s="281"/>
      <c r="C1559" s="282"/>
      <c r="D1559" s="254"/>
      <c r="E1559" s="254"/>
      <c r="F1559" s="254"/>
      <c r="G1559" s="254"/>
      <c r="H1559" s="254"/>
    </row>
    <row r="1560" spans="2:8">
      <c r="B1560" s="281"/>
      <c r="C1560" s="282"/>
      <c r="D1560" s="254"/>
      <c r="E1560" s="254"/>
      <c r="F1560" s="254"/>
      <c r="G1560" s="254"/>
      <c r="H1560" s="254"/>
    </row>
    <row r="1561" spans="2:8">
      <c r="B1561" s="281"/>
      <c r="C1561" s="282"/>
      <c r="D1561" s="254"/>
      <c r="E1561" s="254"/>
      <c r="F1561" s="254"/>
      <c r="G1561" s="254"/>
      <c r="H1561" s="254"/>
    </row>
    <row r="1562" spans="2:8">
      <c r="B1562" s="281"/>
      <c r="C1562" s="282"/>
      <c r="D1562" s="254"/>
      <c r="E1562" s="254"/>
      <c r="F1562" s="254"/>
      <c r="G1562" s="254"/>
      <c r="H1562" s="254"/>
    </row>
    <row r="1563" spans="2:8">
      <c r="B1563" s="281"/>
      <c r="C1563" s="282"/>
      <c r="D1563" s="254"/>
      <c r="E1563" s="254"/>
      <c r="F1563" s="254"/>
      <c r="G1563" s="254"/>
      <c r="H1563" s="254"/>
    </row>
    <row r="1564" spans="2:8">
      <c r="B1564" s="281"/>
      <c r="C1564" s="282"/>
      <c r="D1564" s="254"/>
      <c r="E1564" s="254"/>
      <c r="F1564" s="254"/>
      <c r="G1564" s="254"/>
      <c r="H1564" s="254"/>
    </row>
    <row r="1565" spans="2:8">
      <c r="B1565" s="281"/>
      <c r="C1565" s="282"/>
      <c r="D1565" s="254"/>
      <c r="E1565" s="254"/>
      <c r="F1565" s="254"/>
      <c r="G1565" s="254"/>
      <c r="H1565" s="254"/>
    </row>
    <row r="1566" spans="2:8">
      <c r="B1566" s="281"/>
      <c r="C1566" s="282"/>
      <c r="D1566" s="254"/>
      <c r="E1566" s="254"/>
      <c r="F1566" s="254"/>
      <c r="G1566" s="254"/>
      <c r="H1566" s="254"/>
    </row>
    <row r="1567" spans="2:8">
      <c r="B1567" s="281"/>
      <c r="C1567" s="282"/>
      <c r="D1567" s="254"/>
      <c r="E1567" s="254"/>
      <c r="F1567" s="254"/>
      <c r="G1567" s="254"/>
      <c r="H1567" s="254"/>
    </row>
    <row r="1568" spans="2:8">
      <c r="B1568" s="281"/>
      <c r="C1568" s="282"/>
      <c r="D1568" s="254"/>
      <c r="E1568" s="254"/>
      <c r="F1568" s="254"/>
      <c r="G1568" s="254"/>
      <c r="H1568" s="254"/>
    </row>
    <row r="1569" spans="2:8">
      <c r="B1569" s="281"/>
      <c r="C1569" s="282"/>
      <c r="D1569" s="254"/>
      <c r="E1569" s="254"/>
      <c r="F1569" s="254"/>
      <c r="G1569" s="254"/>
      <c r="H1569" s="254"/>
    </row>
    <row r="1570" spans="2:8">
      <c r="B1570" s="281"/>
      <c r="C1570" s="282"/>
      <c r="D1570" s="254"/>
      <c r="E1570" s="254"/>
      <c r="F1570" s="254"/>
      <c r="G1570" s="254"/>
      <c r="H1570" s="254"/>
    </row>
    <row r="1571" spans="2:8">
      <c r="B1571" s="281"/>
      <c r="C1571" s="282"/>
      <c r="D1571" s="254"/>
      <c r="E1571" s="254"/>
      <c r="F1571" s="254"/>
      <c r="G1571" s="254"/>
      <c r="H1571" s="254"/>
    </row>
    <row r="1572" spans="2:8">
      <c r="B1572" s="281"/>
      <c r="C1572" s="282"/>
      <c r="D1572" s="254"/>
      <c r="E1572" s="254"/>
      <c r="F1572" s="254"/>
      <c r="G1572" s="254"/>
      <c r="H1572" s="254"/>
    </row>
    <row r="1573" spans="2:8">
      <c r="B1573" s="281"/>
      <c r="C1573" s="282"/>
      <c r="D1573" s="254"/>
      <c r="E1573" s="254"/>
      <c r="F1573" s="254"/>
      <c r="G1573" s="254"/>
      <c r="H1573" s="254"/>
    </row>
    <row r="1574" spans="2:8">
      <c r="B1574" s="281"/>
      <c r="C1574" s="282"/>
      <c r="D1574" s="254"/>
      <c r="E1574" s="254"/>
      <c r="F1574" s="254"/>
      <c r="G1574" s="254"/>
      <c r="H1574" s="254"/>
    </row>
    <row r="1575" spans="2:8">
      <c r="B1575" s="281"/>
      <c r="C1575" s="282"/>
      <c r="D1575" s="254"/>
      <c r="E1575" s="254"/>
      <c r="F1575" s="254"/>
      <c r="G1575" s="254"/>
      <c r="H1575" s="254"/>
    </row>
    <row r="1576" spans="2:8">
      <c r="B1576" s="281"/>
      <c r="C1576" s="282"/>
      <c r="D1576" s="254"/>
      <c r="E1576" s="254"/>
      <c r="F1576" s="254"/>
      <c r="G1576" s="254"/>
      <c r="H1576" s="254"/>
    </row>
    <row r="1577" spans="2:8">
      <c r="B1577" s="281"/>
      <c r="C1577" s="282"/>
      <c r="D1577" s="254"/>
      <c r="E1577" s="254"/>
      <c r="F1577" s="254"/>
      <c r="G1577" s="254"/>
      <c r="H1577" s="254"/>
    </row>
    <row r="1578" spans="2:8">
      <c r="B1578" s="281"/>
      <c r="C1578" s="282"/>
      <c r="D1578" s="254"/>
      <c r="E1578" s="254"/>
      <c r="F1578" s="254"/>
      <c r="G1578" s="254"/>
      <c r="H1578" s="254"/>
    </row>
    <row r="1579" spans="2:8">
      <c r="B1579" s="281"/>
      <c r="C1579" s="282"/>
      <c r="D1579" s="254"/>
      <c r="E1579" s="254"/>
      <c r="F1579" s="254"/>
      <c r="G1579" s="254"/>
      <c r="H1579" s="254"/>
    </row>
    <row r="1580" spans="2:8">
      <c r="B1580" s="281"/>
      <c r="C1580" s="282"/>
      <c r="D1580" s="254"/>
      <c r="E1580" s="254"/>
      <c r="F1580" s="254"/>
      <c r="G1580" s="254"/>
      <c r="H1580" s="254"/>
    </row>
    <row r="1581" spans="2:8">
      <c r="B1581" s="281"/>
      <c r="C1581" s="282"/>
      <c r="D1581" s="254"/>
      <c r="E1581" s="254"/>
      <c r="F1581" s="254"/>
      <c r="G1581" s="254"/>
      <c r="H1581" s="254"/>
    </row>
    <row r="1582" spans="2:8">
      <c r="B1582" s="281"/>
      <c r="C1582" s="282"/>
      <c r="D1582" s="254"/>
      <c r="E1582" s="254"/>
      <c r="F1582" s="254"/>
      <c r="G1582" s="254"/>
      <c r="H1582" s="254"/>
    </row>
    <row r="1583" spans="2:8">
      <c r="B1583" s="281"/>
      <c r="C1583" s="282"/>
      <c r="D1583" s="254"/>
      <c r="E1583" s="254"/>
      <c r="F1583" s="254"/>
      <c r="G1583" s="254"/>
      <c r="H1583" s="254"/>
    </row>
    <row r="1584" spans="2:8">
      <c r="B1584" s="154" t="s">
        <v>1364</v>
      </c>
      <c r="C1584" s="250"/>
      <c r="D1584" s="251"/>
      <c r="E1584" s="251"/>
      <c r="F1584" s="251"/>
      <c r="G1584" s="251"/>
      <c r="H1584" s="251"/>
    </row>
    <row r="1585" spans="2:8">
      <c r="B1585" s="278" t="s">
        <v>1421</v>
      </c>
      <c r="C1585" s="278"/>
      <c r="D1585" s="278"/>
      <c r="E1585" s="278"/>
      <c r="F1585" s="278"/>
      <c r="G1585" s="278"/>
      <c r="H1585" s="278"/>
    </row>
    <row r="1586" spans="2:8">
      <c r="B1586" s="152" t="s">
        <v>1361</v>
      </c>
    </row>
    <row r="1588" spans="2:8">
      <c r="B1588" s="638" t="s">
        <v>1365</v>
      </c>
      <c r="C1588" s="638"/>
      <c r="D1588" s="638"/>
      <c r="E1588" s="638"/>
      <c r="F1588" s="638"/>
      <c r="G1588" s="638"/>
      <c r="H1588" s="638"/>
    </row>
    <row r="1589" spans="2:8">
      <c r="C1589" s="152"/>
    </row>
    <row r="1590" spans="2:8">
      <c r="B1590" s="639" t="s">
        <v>598</v>
      </c>
      <c r="C1590" s="641" t="s">
        <v>599</v>
      </c>
      <c r="D1590" s="642"/>
      <c r="E1590" s="642"/>
      <c r="F1590" s="642"/>
      <c r="G1590" s="642"/>
      <c r="H1590" s="643"/>
    </row>
    <row r="1591" spans="2:8">
      <c r="B1591" s="640"/>
      <c r="C1591" s="331" t="s">
        <v>541</v>
      </c>
      <c r="D1591" s="384" t="s">
        <v>588</v>
      </c>
      <c r="E1591" s="384" t="s">
        <v>589</v>
      </c>
      <c r="F1591" s="384" t="s">
        <v>590</v>
      </c>
      <c r="G1591" s="384" t="s">
        <v>591</v>
      </c>
      <c r="H1591" s="384" t="s">
        <v>592</v>
      </c>
    </row>
    <row r="1592" spans="2:8">
      <c r="B1592" s="168" t="s">
        <v>752</v>
      </c>
      <c r="C1592" s="378" t="s">
        <v>669</v>
      </c>
      <c r="D1592" s="156">
        <v>200</v>
      </c>
      <c r="E1592" s="156">
        <v>200</v>
      </c>
      <c r="F1592" s="156">
        <v>200</v>
      </c>
      <c r="G1592" s="156">
        <v>200</v>
      </c>
      <c r="H1592" s="156">
        <v>200</v>
      </c>
    </row>
    <row r="1593" spans="2:8">
      <c r="B1593" s="171" t="s">
        <v>753</v>
      </c>
      <c r="C1593" s="379"/>
      <c r="D1593" s="157"/>
      <c r="E1593" s="157"/>
      <c r="F1593" s="157"/>
      <c r="G1593" s="157"/>
      <c r="H1593" s="157"/>
    </row>
    <row r="1594" spans="2:8">
      <c r="B1594" s="168" t="s">
        <v>754</v>
      </c>
      <c r="C1594" s="378" t="s">
        <v>610</v>
      </c>
      <c r="D1594" s="156">
        <v>3150</v>
      </c>
      <c r="E1594" s="156">
        <v>3300</v>
      </c>
      <c r="F1594" s="156">
        <v>3470</v>
      </c>
      <c r="G1594" s="156">
        <v>3650</v>
      </c>
      <c r="H1594" s="156">
        <v>3830</v>
      </c>
    </row>
    <row r="1595" spans="2:8">
      <c r="B1595" s="171" t="s">
        <v>755</v>
      </c>
      <c r="C1595" s="379"/>
      <c r="D1595" s="157"/>
      <c r="E1595" s="157"/>
      <c r="F1595" s="157"/>
      <c r="G1595" s="157"/>
      <c r="H1595" s="157"/>
    </row>
    <row r="1596" spans="2:8">
      <c r="B1596" s="168" t="s">
        <v>763</v>
      </c>
      <c r="C1596" s="378" t="s">
        <v>546</v>
      </c>
      <c r="D1596" s="158">
        <v>80</v>
      </c>
      <c r="E1596" s="158">
        <v>80</v>
      </c>
      <c r="F1596" s="158">
        <v>80</v>
      </c>
      <c r="G1596" s="158">
        <v>80</v>
      </c>
      <c r="H1596" s="158">
        <v>80</v>
      </c>
    </row>
    <row r="1597" spans="2:8">
      <c r="B1597" s="171" t="s">
        <v>764</v>
      </c>
      <c r="C1597" s="379"/>
      <c r="D1597" s="164"/>
      <c r="E1597" s="164"/>
      <c r="F1597" s="164"/>
      <c r="G1597" s="164"/>
      <c r="H1597" s="164"/>
    </row>
    <row r="1598" spans="2:8">
      <c r="B1598" s="168" t="s">
        <v>1077</v>
      </c>
      <c r="C1598" s="378" t="s">
        <v>669</v>
      </c>
      <c r="D1598" s="156">
        <v>125</v>
      </c>
      <c r="E1598" s="156">
        <v>130</v>
      </c>
      <c r="F1598" s="156">
        <v>135</v>
      </c>
      <c r="G1598" s="156">
        <v>140</v>
      </c>
      <c r="H1598" s="156">
        <v>145</v>
      </c>
    </row>
    <row r="1599" spans="2:8">
      <c r="B1599" s="169" t="s">
        <v>1030</v>
      </c>
      <c r="C1599" s="331"/>
      <c r="D1599" s="162"/>
      <c r="E1599" s="162"/>
      <c r="F1599" s="162"/>
      <c r="G1599" s="162"/>
      <c r="H1599" s="162"/>
    </row>
    <row r="1600" spans="2:8">
      <c r="B1600" s="168" t="s">
        <v>1029</v>
      </c>
      <c r="C1600" s="378" t="s">
        <v>610</v>
      </c>
      <c r="D1600" s="156">
        <v>160</v>
      </c>
      <c r="E1600" s="156">
        <v>168</v>
      </c>
      <c r="F1600" s="156">
        <v>175</v>
      </c>
      <c r="G1600" s="156">
        <v>185</v>
      </c>
      <c r="H1600" s="156">
        <v>195</v>
      </c>
    </row>
    <row r="1601" spans="2:8">
      <c r="B1601" s="169" t="s">
        <v>1030</v>
      </c>
      <c r="C1601" s="331"/>
      <c r="D1601" s="162"/>
      <c r="E1601" s="162"/>
      <c r="F1601" s="162"/>
      <c r="G1601" s="162"/>
      <c r="H1601" s="162"/>
    </row>
    <row r="1602" spans="2:8">
      <c r="B1602" s="168" t="s">
        <v>756</v>
      </c>
      <c r="C1602" s="378" t="s">
        <v>757</v>
      </c>
      <c r="D1602" s="156">
        <v>100</v>
      </c>
      <c r="E1602" s="156">
        <v>100</v>
      </c>
      <c r="F1602" s="156">
        <v>100</v>
      </c>
      <c r="G1602" s="156">
        <v>100</v>
      </c>
      <c r="H1602" s="156">
        <v>100</v>
      </c>
    </row>
    <row r="1603" spans="2:8">
      <c r="B1603" s="169" t="s">
        <v>758</v>
      </c>
      <c r="C1603" s="331"/>
      <c r="D1603" s="162"/>
      <c r="E1603" s="162"/>
      <c r="F1603" s="162"/>
      <c r="G1603" s="162"/>
      <c r="H1603" s="162"/>
    </row>
    <row r="1604" spans="2:8" s="155" customFormat="1">
      <c r="B1604" s="171" t="s">
        <v>1031</v>
      </c>
      <c r="C1604" s="379"/>
      <c r="D1604" s="157"/>
      <c r="E1604" s="157"/>
      <c r="F1604" s="157"/>
      <c r="G1604" s="157"/>
      <c r="H1604" s="157"/>
    </row>
    <row r="1605" spans="2:8" s="155" customFormat="1">
      <c r="B1605" s="168" t="s">
        <v>759</v>
      </c>
      <c r="C1605" s="378" t="s">
        <v>610</v>
      </c>
      <c r="D1605" s="156">
        <v>4</v>
      </c>
      <c r="E1605" s="156">
        <v>4</v>
      </c>
      <c r="F1605" s="156">
        <v>4</v>
      </c>
      <c r="G1605" s="156">
        <v>4</v>
      </c>
      <c r="H1605" s="156">
        <v>4</v>
      </c>
    </row>
    <row r="1606" spans="2:8" s="155" customFormat="1">
      <c r="B1606" s="169" t="s">
        <v>760</v>
      </c>
      <c r="C1606" s="331"/>
      <c r="D1606" s="162"/>
      <c r="E1606" s="162"/>
      <c r="F1606" s="162"/>
      <c r="G1606" s="162"/>
      <c r="H1606" s="162"/>
    </row>
    <row r="1607" spans="2:8" s="155" customFormat="1">
      <c r="B1607" s="171" t="s">
        <v>1032</v>
      </c>
      <c r="C1607" s="379"/>
      <c r="D1607" s="157"/>
      <c r="E1607" s="157"/>
      <c r="F1607" s="157"/>
      <c r="G1607" s="157"/>
      <c r="H1607" s="157"/>
    </row>
    <row r="1608" spans="2:8" s="155" customFormat="1">
      <c r="B1608" s="168" t="s">
        <v>761</v>
      </c>
      <c r="C1608" s="378" t="s">
        <v>610</v>
      </c>
      <c r="D1608" s="156">
        <v>1550</v>
      </c>
      <c r="E1608" s="156">
        <v>1600</v>
      </c>
      <c r="F1608" s="156">
        <v>1700</v>
      </c>
      <c r="G1608" s="156">
        <v>1800</v>
      </c>
      <c r="H1608" s="156">
        <v>1900</v>
      </c>
    </row>
    <row r="1609" spans="2:8" s="155" customFormat="1">
      <c r="B1609" s="169" t="s">
        <v>762</v>
      </c>
      <c r="C1609" s="331"/>
      <c r="D1609" s="162"/>
      <c r="E1609" s="162"/>
      <c r="F1609" s="162"/>
      <c r="G1609" s="162"/>
      <c r="H1609" s="162"/>
    </row>
    <row r="1610" spans="2:8" s="155" customFormat="1">
      <c r="B1610" s="171" t="s">
        <v>1033</v>
      </c>
      <c r="C1610" s="379"/>
      <c r="D1610" s="157"/>
      <c r="E1610" s="157"/>
      <c r="F1610" s="157"/>
      <c r="G1610" s="157"/>
      <c r="H1610" s="157"/>
    </row>
    <row r="1611" spans="2:8" s="155" customFormat="1">
      <c r="B1611" s="172" t="s">
        <v>593</v>
      </c>
      <c r="C1611" s="191" t="s">
        <v>594</v>
      </c>
      <c r="D1611" s="194">
        <f>+D1612+D1613</f>
        <v>13106385</v>
      </c>
      <c r="E1611" s="262">
        <v>3668300</v>
      </c>
      <c r="F1611" s="173">
        <f>+F1612+F1613</f>
        <v>0</v>
      </c>
      <c r="G1611" s="173">
        <f>+G1612+G1613</f>
        <v>0</v>
      </c>
      <c r="H1611" s="173">
        <f>+H1612+H1613</f>
        <v>0</v>
      </c>
    </row>
    <row r="1612" spans="2:8" s="155" customFormat="1">
      <c r="B1612" s="172" t="s">
        <v>595</v>
      </c>
      <c r="C1612" s="191" t="s">
        <v>594</v>
      </c>
      <c r="D1612" s="194">
        <v>13106385</v>
      </c>
      <c r="E1612" s="262">
        <v>3668300</v>
      </c>
      <c r="F1612" s="173"/>
      <c r="G1612" s="173"/>
      <c r="H1612" s="173"/>
    </row>
    <row r="1613" spans="2:8" s="155" customFormat="1">
      <c r="B1613" s="172" t="s">
        <v>596</v>
      </c>
      <c r="C1613" s="191" t="s">
        <v>594</v>
      </c>
      <c r="D1613" s="174"/>
      <c r="E1613" s="174"/>
      <c r="F1613" s="174"/>
      <c r="G1613" s="174"/>
      <c r="H1613" s="174"/>
    </row>
    <row r="1614" spans="2:8" s="155" customFormat="1">
      <c r="B1614" s="281"/>
      <c r="C1614" s="282"/>
      <c r="D1614" s="254"/>
      <c r="E1614" s="254"/>
      <c r="F1614" s="254"/>
      <c r="G1614" s="254"/>
      <c r="H1614" s="254"/>
    </row>
    <row r="1615" spans="2:8" s="155" customFormat="1">
      <c r="B1615" s="281"/>
      <c r="C1615" s="282"/>
      <c r="D1615" s="254"/>
      <c r="E1615" s="254"/>
      <c r="F1615" s="254"/>
      <c r="G1615" s="254"/>
      <c r="H1615" s="254"/>
    </row>
    <row r="1616" spans="2:8" s="155" customFormat="1">
      <c r="B1616" s="281"/>
      <c r="C1616" s="282"/>
      <c r="D1616" s="254"/>
      <c r="E1616" s="254"/>
      <c r="F1616" s="254"/>
      <c r="G1616" s="254"/>
      <c r="H1616" s="254"/>
    </row>
    <row r="1617" spans="2:8" s="155" customFormat="1">
      <c r="B1617" s="281"/>
      <c r="C1617" s="282"/>
      <c r="D1617" s="254"/>
      <c r="E1617" s="254"/>
      <c r="F1617" s="254"/>
      <c r="G1617" s="254"/>
      <c r="H1617" s="254"/>
    </row>
    <row r="1618" spans="2:8" s="155" customFormat="1">
      <c r="B1618" s="281"/>
      <c r="C1618" s="282"/>
      <c r="D1618" s="254"/>
      <c r="E1618" s="254"/>
      <c r="F1618" s="254"/>
      <c r="G1618" s="254"/>
      <c r="H1618" s="254"/>
    </row>
    <row r="1619" spans="2:8" s="155" customFormat="1">
      <c r="B1619" s="281"/>
      <c r="C1619" s="282"/>
      <c r="D1619" s="254"/>
      <c r="E1619" s="254"/>
      <c r="F1619" s="254"/>
      <c r="G1619" s="254"/>
      <c r="H1619" s="254"/>
    </row>
    <row r="1620" spans="2:8" s="155" customFormat="1">
      <c r="B1620" s="281"/>
      <c r="C1620" s="282"/>
      <c r="D1620" s="254"/>
      <c r="E1620" s="254"/>
      <c r="F1620" s="254"/>
      <c r="G1620" s="254"/>
      <c r="H1620" s="254"/>
    </row>
    <row r="1621" spans="2:8" s="155" customFormat="1">
      <c r="B1621" s="281"/>
      <c r="C1621" s="282"/>
      <c r="D1621" s="254"/>
      <c r="E1621" s="254"/>
      <c r="F1621" s="254"/>
      <c r="G1621" s="254"/>
      <c r="H1621" s="254"/>
    </row>
    <row r="1622" spans="2:8" s="155" customFormat="1">
      <c r="B1622" s="281"/>
      <c r="C1622" s="282"/>
      <c r="D1622" s="254"/>
      <c r="E1622" s="254"/>
      <c r="F1622" s="254"/>
      <c r="G1622" s="254"/>
      <c r="H1622" s="254"/>
    </row>
    <row r="1623" spans="2:8" s="155" customFormat="1">
      <c r="B1623" s="281"/>
      <c r="C1623" s="282"/>
      <c r="D1623" s="254"/>
      <c r="E1623" s="254"/>
      <c r="F1623" s="254"/>
      <c r="G1623" s="254"/>
      <c r="H1623" s="254"/>
    </row>
    <row r="1624" spans="2:8" s="155" customFormat="1">
      <c r="B1624" s="281"/>
      <c r="C1624" s="282"/>
      <c r="D1624" s="254"/>
      <c r="E1624" s="254"/>
      <c r="F1624" s="254"/>
      <c r="G1624" s="254"/>
      <c r="H1624" s="254"/>
    </row>
    <row r="1625" spans="2:8" s="155" customFormat="1">
      <c r="B1625" s="281"/>
      <c r="C1625" s="282"/>
      <c r="D1625" s="254"/>
      <c r="E1625" s="254"/>
      <c r="F1625" s="254"/>
      <c r="G1625" s="254"/>
      <c r="H1625" s="254"/>
    </row>
    <row r="1626" spans="2:8" s="155" customFormat="1">
      <c r="B1626" s="281"/>
      <c r="C1626" s="282"/>
      <c r="D1626" s="254"/>
      <c r="E1626" s="254"/>
      <c r="F1626" s="254"/>
      <c r="G1626" s="254"/>
      <c r="H1626" s="254"/>
    </row>
    <row r="1627" spans="2:8" s="155" customFormat="1">
      <c r="B1627" s="281"/>
      <c r="C1627" s="282"/>
      <c r="D1627" s="254"/>
      <c r="E1627" s="254"/>
      <c r="F1627" s="254"/>
      <c r="G1627" s="254"/>
      <c r="H1627" s="254"/>
    </row>
    <row r="1628" spans="2:8" s="155" customFormat="1">
      <c r="B1628" s="281"/>
      <c r="C1628" s="282"/>
      <c r="D1628" s="254"/>
      <c r="E1628" s="254"/>
      <c r="F1628" s="254"/>
      <c r="G1628" s="254"/>
      <c r="H1628" s="254"/>
    </row>
    <row r="1629" spans="2:8" s="155" customFormat="1">
      <c r="B1629" s="281"/>
      <c r="C1629" s="282"/>
      <c r="D1629" s="254"/>
      <c r="E1629" s="254"/>
      <c r="F1629" s="254"/>
      <c r="G1629" s="254"/>
      <c r="H1629" s="254"/>
    </row>
    <row r="1630" spans="2:8" s="155" customFormat="1">
      <c r="B1630" s="281"/>
      <c r="C1630" s="282"/>
      <c r="D1630" s="254"/>
      <c r="E1630" s="254"/>
      <c r="F1630" s="254"/>
      <c r="G1630" s="254"/>
      <c r="H1630" s="254"/>
    </row>
    <row r="1631" spans="2:8" s="155" customFormat="1">
      <c r="B1631" s="281"/>
      <c r="C1631" s="282"/>
      <c r="D1631" s="254"/>
      <c r="E1631" s="254"/>
      <c r="F1631" s="254"/>
      <c r="G1631" s="254"/>
      <c r="H1631" s="254"/>
    </row>
    <row r="1632" spans="2:8" ht="24.75" thickBot="1">
      <c r="B1632" s="246" t="s">
        <v>1366</v>
      </c>
      <c r="C1632" s="247"/>
      <c r="D1632" s="248"/>
      <c r="E1632" s="248"/>
      <c r="F1632" s="248"/>
      <c r="G1632" s="248"/>
      <c r="H1632" s="248"/>
    </row>
    <row r="1633" spans="2:8" ht="24.75" thickTop="1">
      <c r="B1633" s="383" t="s">
        <v>1422</v>
      </c>
      <c r="C1633" s="383"/>
      <c r="D1633" s="383"/>
      <c r="E1633" s="383"/>
      <c r="F1633" s="383"/>
      <c r="G1633" s="383"/>
      <c r="H1633" s="383"/>
    </row>
    <row r="1634" spans="2:8">
      <c r="B1634" s="383" t="s">
        <v>1367</v>
      </c>
      <c r="C1634" s="383"/>
      <c r="D1634" s="383"/>
      <c r="E1634" s="383"/>
      <c r="F1634" s="383"/>
      <c r="G1634" s="383"/>
      <c r="H1634" s="383"/>
    </row>
    <row r="1635" spans="2:8">
      <c r="B1635" s="383" t="s">
        <v>1368</v>
      </c>
      <c r="C1635" s="383"/>
      <c r="D1635" s="383"/>
      <c r="E1635" s="383"/>
      <c r="F1635" s="383"/>
      <c r="G1635" s="383"/>
      <c r="H1635" s="383"/>
    </row>
    <row r="1636" spans="2:8">
      <c r="B1636" s="383"/>
      <c r="C1636" s="383"/>
      <c r="D1636" s="383"/>
      <c r="E1636" s="383"/>
      <c r="F1636" s="383"/>
      <c r="G1636" s="383"/>
      <c r="H1636" s="383"/>
    </row>
    <row r="1637" spans="2:8">
      <c r="B1637" s="154" t="s">
        <v>1369</v>
      </c>
      <c r="C1637" s="250"/>
      <c r="D1637" s="251"/>
      <c r="E1637" s="251"/>
      <c r="F1637" s="251"/>
      <c r="G1637" s="251"/>
      <c r="H1637" s="251"/>
    </row>
    <row r="1638" spans="2:8">
      <c r="B1638" s="302" t="s">
        <v>1423</v>
      </c>
      <c r="C1638" s="302"/>
      <c r="D1638" s="302"/>
      <c r="E1638" s="302"/>
      <c r="F1638" s="302"/>
      <c r="G1638" s="302"/>
      <c r="H1638" s="302"/>
    </row>
    <row r="1639" spans="2:8">
      <c r="B1639" s="383" t="s">
        <v>1371</v>
      </c>
      <c r="C1639" s="383"/>
      <c r="D1639" s="383"/>
      <c r="E1639" s="383"/>
      <c r="F1639" s="383"/>
      <c r="G1639" s="383"/>
      <c r="H1639" s="383"/>
    </row>
    <row r="1640" spans="2:8">
      <c r="B1640" s="383" t="s">
        <v>1370</v>
      </c>
      <c r="C1640" s="383"/>
      <c r="D1640" s="383"/>
      <c r="E1640" s="383"/>
      <c r="F1640" s="383"/>
      <c r="G1640" s="383"/>
      <c r="H1640" s="383"/>
    </row>
    <row r="1641" spans="2:8">
      <c r="B1641" s="585"/>
      <c r="C1641" s="585"/>
      <c r="D1641" s="585"/>
      <c r="E1641" s="585"/>
      <c r="F1641" s="585"/>
      <c r="G1641" s="585"/>
      <c r="H1641" s="585"/>
    </row>
    <row r="1642" spans="2:8">
      <c r="B1642" s="383" t="s">
        <v>1956</v>
      </c>
      <c r="C1642" s="383"/>
      <c r="D1642" s="383"/>
      <c r="E1642" s="383"/>
      <c r="F1642" s="383"/>
      <c r="G1642" s="383"/>
      <c r="H1642" s="383"/>
    </row>
    <row r="1643" spans="2:8">
      <c r="B1643" s="383" t="s">
        <v>1955</v>
      </c>
      <c r="C1643" s="383"/>
      <c r="D1643" s="383"/>
      <c r="E1643" s="383"/>
      <c r="F1643" s="383"/>
      <c r="G1643" s="383"/>
      <c r="H1643" s="383"/>
    </row>
    <row r="1644" spans="2:8">
      <c r="B1644" s="383"/>
      <c r="C1644" s="383"/>
      <c r="D1644" s="383"/>
      <c r="E1644" s="383"/>
      <c r="F1644" s="383"/>
      <c r="G1644" s="383"/>
      <c r="H1644" s="383"/>
    </row>
    <row r="1645" spans="2:8">
      <c r="B1645" s="639" t="s">
        <v>598</v>
      </c>
      <c r="C1645" s="641" t="s">
        <v>599</v>
      </c>
      <c r="D1645" s="642"/>
      <c r="E1645" s="642"/>
      <c r="F1645" s="642"/>
      <c r="G1645" s="642"/>
      <c r="H1645" s="643"/>
    </row>
    <row r="1646" spans="2:8">
      <c r="B1646" s="640"/>
      <c r="C1646" s="331" t="s">
        <v>541</v>
      </c>
      <c r="D1646" s="384" t="s">
        <v>588</v>
      </c>
      <c r="E1646" s="384" t="s">
        <v>589</v>
      </c>
      <c r="F1646" s="384" t="s">
        <v>590</v>
      </c>
      <c r="G1646" s="384" t="s">
        <v>591</v>
      </c>
      <c r="H1646" s="384" t="s">
        <v>592</v>
      </c>
    </row>
    <row r="1647" spans="2:8">
      <c r="B1647" s="168" t="s">
        <v>765</v>
      </c>
      <c r="C1647" s="378" t="s">
        <v>670</v>
      </c>
      <c r="D1647" s="156">
        <v>0</v>
      </c>
      <c r="E1647" s="156">
        <v>0</v>
      </c>
      <c r="F1647" s="156">
        <v>0</v>
      </c>
      <c r="G1647" s="156">
        <v>0</v>
      </c>
      <c r="H1647" s="156"/>
    </row>
    <row r="1648" spans="2:8">
      <c r="B1648" s="253" t="s">
        <v>766</v>
      </c>
      <c r="C1648" s="384" t="s">
        <v>670</v>
      </c>
      <c r="D1648" s="163">
        <v>5</v>
      </c>
      <c r="E1648" s="163">
        <v>15</v>
      </c>
      <c r="F1648" s="163">
        <v>15</v>
      </c>
      <c r="G1648" s="163">
        <v>15</v>
      </c>
      <c r="H1648" s="163">
        <v>15</v>
      </c>
    </row>
    <row r="1649" spans="2:8">
      <c r="B1649" s="168" t="s">
        <v>767</v>
      </c>
      <c r="C1649" s="378" t="s">
        <v>670</v>
      </c>
      <c r="D1649" s="158">
        <v>5</v>
      </c>
      <c r="E1649" s="158">
        <v>5</v>
      </c>
      <c r="F1649" s="158">
        <v>5</v>
      </c>
      <c r="G1649" s="158">
        <v>5</v>
      </c>
      <c r="H1649" s="158"/>
    </row>
    <row r="1650" spans="2:8">
      <c r="B1650" s="169" t="s">
        <v>768</v>
      </c>
      <c r="C1650" s="331"/>
      <c r="D1650" s="160"/>
      <c r="E1650" s="160"/>
      <c r="F1650" s="160"/>
      <c r="G1650" s="160"/>
      <c r="H1650" s="160"/>
    </row>
    <row r="1651" spans="2:8">
      <c r="B1651" s="169" t="s">
        <v>769</v>
      </c>
      <c r="C1651" s="331"/>
      <c r="D1651" s="160"/>
      <c r="E1651" s="160"/>
      <c r="F1651" s="160"/>
      <c r="G1651" s="160"/>
      <c r="H1651" s="160"/>
    </row>
    <row r="1652" spans="2:8">
      <c r="B1652" s="169" t="s">
        <v>770</v>
      </c>
      <c r="C1652" s="331"/>
      <c r="D1652" s="160"/>
      <c r="E1652" s="160"/>
      <c r="F1652" s="160"/>
      <c r="G1652" s="160"/>
      <c r="H1652" s="160"/>
    </row>
    <row r="1653" spans="2:8">
      <c r="B1653" s="168" t="s">
        <v>771</v>
      </c>
      <c r="C1653" s="378" t="s">
        <v>670</v>
      </c>
      <c r="D1653" s="156">
        <v>5</v>
      </c>
      <c r="E1653" s="156">
        <v>15</v>
      </c>
      <c r="F1653" s="156">
        <v>15</v>
      </c>
      <c r="G1653" s="156">
        <v>15</v>
      </c>
      <c r="H1653" s="156">
        <v>14</v>
      </c>
    </row>
    <row r="1654" spans="2:8">
      <c r="B1654" s="169" t="s">
        <v>772</v>
      </c>
      <c r="C1654" s="331"/>
      <c r="D1654" s="162"/>
      <c r="E1654" s="162"/>
      <c r="F1654" s="162"/>
      <c r="G1654" s="162"/>
      <c r="H1654" s="162"/>
    </row>
    <row r="1655" spans="2:8">
      <c r="B1655" s="169" t="s">
        <v>773</v>
      </c>
      <c r="C1655" s="331"/>
      <c r="D1655" s="162"/>
      <c r="E1655" s="162"/>
      <c r="F1655" s="162"/>
      <c r="G1655" s="162"/>
      <c r="H1655" s="162"/>
    </row>
    <row r="1656" spans="2:8">
      <c r="B1656" s="168" t="s">
        <v>774</v>
      </c>
      <c r="C1656" s="378" t="s">
        <v>546</v>
      </c>
      <c r="D1656" s="156">
        <v>80</v>
      </c>
      <c r="E1656" s="156">
        <v>80</v>
      </c>
      <c r="F1656" s="156">
        <v>80</v>
      </c>
      <c r="G1656" s="156">
        <v>80</v>
      </c>
      <c r="H1656" s="156">
        <v>80</v>
      </c>
    </row>
    <row r="1657" spans="2:8">
      <c r="B1657" s="169" t="s">
        <v>775</v>
      </c>
      <c r="C1657" s="331"/>
      <c r="D1657" s="162"/>
      <c r="E1657" s="162"/>
      <c r="F1657" s="162"/>
      <c r="G1657" s="162"/>
      <c r="H1657" s="162"/>
    </row>
    <row r="1658" spans="2:8">
      <c r="B1658" s="169" t="s">
        <v>776</v>
      </c>
      <c r="C1658" s="331"/>
      <c r="D1658" s="162"/>
      <c r="E1658" s="162"/>
      <c r="F1658" s="162"/>
      <c r="G1658" s="162"/>
      <c r="H1658" s="162"/>
    </row>
    <row r="1659" spans="2:8">
      <c r="B1659" s="171" t="s">
        <v>777</v>
      </c>
      <c r="C1659" s="379"/>
      <c r="D1659" s="157"/>
      <c r="E1659" s="157"/>
      <c r="F1659" s="157"/>
      <c r="G1659" s="157"/>
      <c r="H1659" s="157"/>
    </row>
    <row r="1660" spans="2:8">
      <c r="B1660" s="168" t="s">
        <v>778</v>
      </c>
      <c r="C1660" s="378" t="s">
        <v>546</v>
      </c>
      <c r="D1660" s="156">
        <v>80</v>
      </c>
      <c r="E1660" s="156">
        <v>80</v>
      </c>
      <c r="F1660" s="156">
        <v>80</v>
      </c>
      <c r="G1660" s="156">
        <v>80</v>
      </c>
      <c r="H1660" s="156">
        <v>80</v>
      </c>
    </row>
    <row r="1661" spans="2:8">
      <c r="B1661" s="169" t="s">
        <v>779</v>
      </c>
      <c r="C1661" s="331"/>
      <c r="D1661" s="208"/>
      <c r="E1661" s="208"/>
      <c r="F1661" s="208"/>
      <c r="G1661" s="208"/>
      <c r="H1661" s="208"/>
    </row>
    <row r="1662" spans="2:8">
      <c r="B1662" s="171" t="s">
        <v>780</v>
      </c>
      <c r="C1662" s="379"/>
      <c r="D1662" s="209"/>
      <c r="E1662" s="209"/>
      <c r="F1662" s="209"/>
      <c r="G1662" s="209"/>
      <c r="H1662" s="209"/>
    </row>
    <row r="1663" spans="2:8">
      <c r="B1663" s="172" t="s">
        <v>593</v>
      </c>
      <c r="C1663" s="191" t="s">
        <v>594</v>
      </c>
      <c r="D1663" s="194">
        <v>360552280</v>
      </c>
      <c r="E1663" s="262">
        <v>97191300</v>
      </c>
      <c r="F1663" s="173">
        <f>+F1664+F1665</f>
        <v>0</v>
      </c>
      <c r="G1663" s="173">
        <f>+G1664+G1665</f>
        <v>0</v>
      </c>
      <c r="H1663" s="173">
        <f>+H1664+H1665</f>
        <v>0</v>
      </c>
    </row>
    <row r="1664" spans="2:8">
      <c r="B1664" s="172" t="s">
        <v>595</v>
      </c>
      <c r="C1664" s="191" t="s">
        <v>594</v>
      </c>
      <c r="D1664" s="194">
        <v>360552280</v>
      </c>
      <c r="E1664" s="262">
        <v>97191300</v>
      </c>
      <c r="F1664" s="173"/>
      <c r="G1664" s="173"/>
      <c r="H1664" s="173">
        <f>+H1665+H1666</f>
        <v>0</v>
      </c>
    </row>
    <row r="1665" spans="2:15">
      <c r="B1665" s="172" t="s">
        <v>596</v>
      </c>
      <c r="C1665" s="191" t="s">
        <v>594</v>
      </c>
      <c r="D1665" s="174"/>
      <c r="E1665" s="174"/>
      <c r="F1665" s="174"/>
      <c r="G1665" s="174"/>
      <c r="H1665" s="174"/>
    </row>
    <row r="1666" spans="2:15">
      <c r="B1666" s="383"/>
      <c r="C1666" s="383"/>
      <c r="D1666" s="383"/>
      <c r="E1666" s="383"/>
      <c r="F1666" s="383"/>
      <c r="G1666" s="383"/>
      <c r="H1666" s="383"/>
    </row>
    <row r="1667" spans="2:15">
      <c r="B1667" s="585"/>
      <c r="C1667" s="585"/>
      <c r="D1667" s="585"/>
      <c r="E1667" s="585"/>
      <c r="F1667" s="585"/>
      <c r="G1667" s="585"/>
      <c r="H1667" s="585"/>
    </row>
    <row r="1668" spans="2:15">
      <c r="B1668" s="585"/>
      <c r="C1668" s="585"/>
      <c r="D1668" s="585"/>
      <c r="E1668" s="585"/>
      <c r="F1668" s="585"/>
      <c r="G1668" s="585"/>
      <c r="H1668" s="585"/>
    </row>
    <row r="1669" spans="2:15">
      <c r="B1669" s="585"/>
      <c r="C1669" s="585"/>
      <c r="D1669" s="585"/>
      <c r="E1669" s="585"/>
      <c r="F1669" s="585"/>
      <c r="G1669" s="585"/>
      <c r="H1669" s="585"/>
    </row>
    <row r="1670" spans="2:15">
      <c r="B1670" s="585"/>
      <c r="C1670" s="585"/>
      <c r="D1670" s="585"/>
      <c r="E1670" s="585"/>
      <c r="F1670" s="585"/>
      <c r="G1670" s="585"/>
      <c r="H1670" s="585"/>
    </row>
    <row r="1671" spans="2:15">
      <c r="B1671" s="585"/>
      <c r="C1671" s="585"/>
      <c r="D1671" s="585"/>
      <c r="E1671" s="585"/>
      <c r="F1671" s="585"/>
      <c r="G1671" s="585"/>
      <c r="H1671" s="585"/>
    </row>
    <row r="1672" spans="2:15">
      <c r="B1672" s="585"/>
      <c r="C1672" s="585"/>
      <c r="D1672" s="585"/>
      <c r="E1672" s="585"/>
      <c r="F1672" s="585"/>
      <c r="G1672" s="585"/>
      <c r="H1672" s="585"/>
    </row>
    <row r="1673" spans="2:15">
      <c r="B1673" s="585"/>
      <c r="C1673" s="585"/>
      <c r="D1673" s="585"/>
      <c r="E1673" s="585"/>
      <c r="F1673" s="585"/>
      <c r="G1673" s="585"/>
      <c r="H1673" s="585"/>
    </row>
    <row r="1674" spans="2:15">
      <c r="B1674" s="585"/>
      <c r="C1674" s="585"/>
      <c r="D1674" s="585"/>
      <c r="E1674" s="585"/>
      <c r="F1674" s="585"/>
      <c r="G1674" s="585"/>
      <c r="H1674" s="585"/>
    </row>
    <row r="1675" spans="2:15">
      <c r="B1675" s="585"/>
      <c r="C1675" s="585"/>
      <c r="D1675" s="585"/>
      <c r="E1675" s="585"/>
      <c r="F1675" s="585"/>
      <c r="G1675" s="585"/>
      <c r="H1675" s="585"/>
    </row>
    <row r="1676" spans="2:15">
      <c r="B1676" s="585"/>
      <c r="C1676" s="585"/>
      <c r="D1676" s="585"/>
      <c r="E1676" s="585"/>
      <c r="F1676" s="585"/>
      <c r="G1676" s="585"/>
      <c r="H1676" s="585"/>
    </row>
    <row r="1677" spans="2:15">
      <c r="B1677" s="585"/>
      <c r="C1677" s="585"/>
      <c r="D1677" s="585"/>
      <c r="E1677" s="585"/>
      <c r="F1677" s="585"/>
      <c r="G1677" s="585"/>
      <c r="H1677" s="585"/>
    </row>
    <row r="1678" spans="2:15">
      <c r="B1678" s="585"/>
      <c r="C1678" s="585"/>
      <c r="D1678" s="585"/>
      <c r="E1678" s="585"/>
      <c r="F1678" s="585"/>
      <c r="G1678" s="585"/>
      <c r="H1678" s="585"/>
    </row>
    <row r="1679" spans="2:15">
      <c r="B1679" s="585"/>
      <c r="C1679" s="585"/>
      <c r="D1679" s="585"/>
      <c r="E1679" s="585"/>
      <c r="F1679" s="585"/>
      <c r="G1679" s="585"/>
      <c r="H1679" s="585"/>
    </row>
    <row r="1680" spans="2:15">
      <c r="B1680" s="630" t="s">
        <v>1390</v>
      </c>
      <c r="C1680" s="630"/>
      <c r="D1680" s="630"/>
      <c r="E1680" s="630"/>
      <c r="F1680" s="630"/>
      <c r="G1680" s="300" t="s">
        <v>1389</v>
      </c>
      <c r="H1680" s="189"/>
      <c r="I1680" s="181"/>
      <c r="J1680" s="181"/>
      <c r="K1680" s="181"/>
      <c r="L1680" s="181"/>
      <c r="M1680" s="181"/>
      <c r="N1680" s="177"/>
      <c r="O1680" s="301"/>
    </row>
    <row r="1681" spans="2:8">
      <c r="B1681" s="152" t="s">
        <v>1322</v>
      </c>
      <c r="C1681" s="383"/>
      <c r="D1681" s="383"/>
      <c r="E1681" s="383"/>
      <c r="F1681" s="383"/>
      <c r="G1681" s="383"/>
      <c r="H1681" s="383"/>
    </row>
    <row r="1682" spans="2:8">
      <c r="B1682" s="152" t="s">
        <v>1324</v>
      </c>
      <c r="C1682" s="383"/>
      <c r="D1682" s="383"/>
      <c r="E1682" s="383"/>
      <c r="F1682" s="383"/>
      <c r="G1682" s="383"/>
      <c r="H1682" s="383"/>
    </row>
    <row r="1683" spans="2:8">
      <c r="B1683" s="152" t="s">
        <v>1323</v>
      </c>
      <c r="C1683" s="383"/>
      <c r="D1683" s="383"/>
      <c r="E1683" s="383"/>
      <c r="F1683" s="383"/>
      <c r="G1683" s="383"/>
      <c r="H1683" s="383"/>
    </row>
    <row r="1684" spans="2:8">
      <c r="C1684" s="585"/>
      <c r="D1684" s="585"/>
      <c r="E1684" s="585"/>
      <c r="F1684" s="585"/>
      <c r="G1684" s="585"/>
      <c r="H1684" s="585"/>
    </row>
    <row r="1685" spans="2:8" s="155" customFormat="1">
      <c r="B1685" s="629" t="s">
        <v>1436</v>
      </c>
      <c r="C1685" s="629"/>
      <c r="D1685" s="629"/>
      <c r="E1685" s="629"/>
      <c r="F1685" s="629"/>
      <c r="G1685" s="629"/>
      <c r="H1685" s="629"/>
    </row>
    <row r="1686" spans="2:8" s="155" customFormat="1">
      <c r="B1686" s="380" t="s">
        <v>1438</v>
      </c>
      <c r="C1686" s="380"/>
      <c r="D1686" s="380"/>
      <c r="E1686" s="380"/>
      <c r="F1686" s="380"/>
      <c r="G1686" s="380"/>
      <c r="H1686" s="380"/>
    </row>
    <row r="1687" spans="2:8" s="155" customFormat="1">
      <c r="B1687" s="380" t="s">
        <v>1437</v>
      </c>
      <c r="C1687" s="380"/>
      <c r="D1687" s="380"/>
      <c r="E1687" s="380"/>
      <c r="F1687" s="380"/>
      <c r="G1687" s="380"/>
      <c r="H1687" s="380"/>
    </row>
    <row r="1688" spans="2:8" s="155" customFormat="1">
      <c r="B1688" s="576"/>
      <c r="C1688" s="576"/>
      <c r="D1688" s="576"/>
      <c r="E1688" s="576"/>
      <c r="F1688" s="576"/>
      <c r="G1688" s="576"/>
      <c r="H1688" s="576"/>
    </row>
    <row r="1689" spans="2:8">
      <c r="B1689" s="210" t="s">
        <v>1282</v>
      </c>
      <c r="C1689" s="380"/>
      <c r="D1689" s="380"/>
      <c r="E1689" s="380"/>
      <c r="F1689" s="380"/>
      <c r="G1689" s="380"/>
      <c r="H1689" s="380"/>
    </row>
    <row r="1690" spans="2:8">
      <c r="B1690" s="380" t="s">
        <v>1034</v>
      </c>
      <c r="C1690" s="380"/>
      <c r="D1690" s="380"/>
      <c r="E1690" s="380"/>
      <c r="F1690" s="380"/>
      <c r="G1690" s="380"/>
      <c r="H1690" s="380"/>
    </row>
    <row r="1691" spans="2:8">
      <c r="B1691" s="177" t="s">
        <v>964</v>
      </c>
      <c r="C1691" s="175"/>
      <c r="D1691" s="176"/>
      <c r="E1691" s="176"/>
      <c r="F1691" s="176"/>
      <c r="G1691" s="176"/>
      <c r="H1691" s="176"/>
    </row>
    <row r="1692" spans="2:8">
      <c r="B1692" s="177" t="s">
        <v>677</v>
      </c>
      <c r="C1692" s="322">
        <v>1778800</v>
      </c>
      <c r="D1692" s="177" t="s">
        <v>594</v>
      </c>
      <c r="E1692" s="176"/>
      <c r="F1692" s="176"/>
      <c r="G1692" s="176"/>
      <c r="H1692" s="176"/>
    </row>
    <row r="1693" spans="2:8">
      <c r="B1693" s="383"/>
      <c r="C1693" s="383"/>
      <c r="D1693" s="383"/>
      <c r="E1693" s="383"/>
      <c r="F1693" s="383"/>
      <c r="G1693" s="383"/>
      <c r="H1693" s="383"/>
    </row>
    <row r="1694" spans="2:8" s="155" customFormat="1">
      <c r="B1694" s="639" t="s">
        <v>598</v>
      </c>
      <c r="C1694" s="641" t="s">
        <v>599</v>
      </c>
      <c r="D1694" s="642"/>
      <c r="E1694" s="642"/>
      <c r="F1694" s="642"/>
      <c r="G1694" s="642"/>
      <c r="H1694" s="643"/>
    </row>
    <row r="1695" spans="2:8" s="155" customFormat="1">
      <c r="B1695" s="640"/>
      <c r="C1695" s="379" t="s">
        <v>541</v>
      </c>
      <c r="D1695" s="384" t="s">
        <v>588</v>
      </c>
      <c r="E1695" s="384" t="s">
        <v>589</v>
      </c>
      <c r="F1695" s="384" t="s">
        <v>590</v>
      </c>
      <c r="G1695" s="384" t="s">
        <v>591</v>
      </c>
      <c r="H1695" s="384" t="s">
        <v>592</v>
      </c>
    </row>
    <row r="1696" spans="2:8">
      <c r="B1696" s="168" t="s">
        <v>1439</v>
      </c>
      <c r="C1696" s="378" t="s">
        <v>670</v>
      </c>
      <c r="D1696" s="156"/>
      <c r="E1696" s="156">
        <v>20</v>
      </c>
      <c r="F1696" s="156"/>
      <c r="G1696" s="156"/>
      <c r="H1696" s="156"/>
    </row>
    <row r="1697" spans="1:8">
      <c r="B1697" s="169" t="s">
        <v>1440</v>
      </c>
      <c r="C1697" s="331"/>
      <c r="D1697" s="208"/>
      <c r="E1697" s="208"/>
      <c r="F1697" s="208"/>
      <c r="G1697" s="208"/>
      <c r="H1697" s="208"/>
    </row>
    <row r="1698" spans="1:8" s="155" customFormat="1">
      <c r="A1698" s="152"/>
      <c r="B1698" s="171" t="s">
        <v>1441</v>
      </c>
      <c r="C1698" s="379"/>
      <c r="D1698" s="209"/>
      <c r="E1698" s="209"/>
      <c r="F1698" s="209"/>
      <c r="G1698" s="209"/>
      <c r="H1698" s="209"/>
    </row>
    <row r="1699" spans="1:8">
      <c r="A1699" s="155"/>
      <c r="B1699" s="172" t="s">
        <v>593</v>
      </c>
      <c r="C1699" s="191" t="s">
        <v>594</v>
      </c>
      <c r="D1699" s="194"/>
      <c r="E1699" s="262">
        <v>1778800</v>
      </c>
      <c r="F1699" s="173">
        <f t="shared" ref="F1699:H1700" si="0">+F1700+F1701</f>
        <v>0</v>
      </c>
      <c r="G1699" s="173">
        <f t="shared" si="0"/>
        <v>0</v>
      </c>
      <c r="H1699" s="173">
        <f t="shared" si="0"/>
        <v>0</v>
      </c>
    </row>
    <row r="1700" spans="1:8">
      <c r="A1700" s="155"/>
      <c r="B1700" s="172" t="s">
        <v>595</v>
      </c>
      <c r="C1700" s="191" t="s">
        <v>594</v>
      </c>
      <c r="D1700" s="194"/>
      <c r="E1700" s="262">
        <v>1778800</v>
      </c>
      <c r="F1700" s="173"/>
      <c r="G1700" s="173"/>
      <c r="H1700" s="173">
        <f t="shared" si="0"/>
        <v>0</v>
      </c>
    </row>
    <row r="1701" spans="1:8">
      <c r="A1701" s="155"/>
      <c r="B1701" s="172" t="s">
        <v>596</v>
      </c>
      <c r="C1701" s="191" t="s">
        <v>594</v>
      </c>
      <c r="D1701" s="174"/>
      <c r="E1701" s="174"/>
      <c r="F1701" s="174"/>
      <c r="G1701" s="174"/>
      <c r="H1701" s="174"/>
    </row>
    <row r="1702" spans="1:8">
      <c r="A1702" s="155"/>
      <c r="B1702" s="319"/>
      <c r="C1702" s="377"/>
      <c r="D1702" s="155"/>
      <c r="E1702" s="155"/>
      <c r="F1702" s="155"/>
      <c r="G1702" s="155"/>
      <c r="H1702" s="155"/>
    </row>
    <row r="1703" spans="1:8">
      <c r="A1703" s="155"/>
      <c r="B1703" s="319"/>
      <c r="C1703" s="571"/>
      <c r="D1703" s="155"/>
      <c r="E1703" s="155"/>
      <c r="F1703" s="155"/>
      <c r="G1703" s="155"/>
      <c r="H1703" s="155"/>
    </row>
    <row r="1704" spans="1:8">
      <c r="A1704" s="155"/>
      <c r="B1704" s="319"/>
      <c r="C1704" s="571"/>
      <c r="D1704" s="155"/>
      <c r="E1704" s="155"/>
      <c r="F1704" s="155"/>
      <c r="G1704" s="155"/>
      <c r="H1704" s="155"/>
    </row>
    <row r="1705" spans="1:8">
      <c r="A1705" s="155"/>
      <c r="B1705" s="319"/>
      <c r="C1705" s="571"/>
      <c r="D1705" s="155"/>
      <c r="E1705" s="155"/>
      <c r="F1705" s="155"/>
      <c r="G1705" s="155"/>
      <c r="H1705" s="155"/>
    </row>
    <row r="1706" spans="1:8">
      <c r="A1706" s="155"/>
      <c r="B1706" s="319"/>
      <c r="C1706" s="571"/>
      <c r="D1706" s="155"/>
      <c r="E1706" s="155"/>
      <c r="F1706" s="155"/>
      <c r="G1706" s="155"/>
      <c r="H1706" s="155"/>
    </row>
    <row r="1707" spans="1:8">
      <c r="A1707" s="155"/>
      <c r="B1707" s="319"/>
      <c r="C1707" s="571"/>
      <c r="D1707" s="155"/>
      <c r="E1707" s="155"/>
      <c r="F1707" s="155"/>
      <c r="G1707" s="155"/>
      <c r="H1707" s="155"/>
    </row>
    <row r="1708" spans="1:8">
      <c r="A1708" s="155"/>
      <c r="B1708" s="319"/>
      <c r="C1708" s="571"/>
      <c r="D1708" s="155"/>
      <c r="E1708" s="155"/>
      <c r="F1708" s="155"/>
      <c r="G1708" s="155"/>
      <c r="H1708" s="155"/>
    </row>
    <row r="1709" spans="1:8">
      <c r="A1709" s="155"/>
      <c r="B1709" s="319"/>
      <c r="C1709" s="571"/>
      <c r="D1709" s="155"/>
      <c r="E1709" s="155"/>
      <c r="F1709" s="155"/>
      <c r="G1709" s="155"/>
      <c r="H1709" s="155"/>
    </row>
    <row r="1710" spans="1:8">
      <c r="A1710" s="155"/>
      <c r="B1710" s="319"/>
      <c r="C1710" s="571"/>
      <c r="D1710" s="155"/>
      <c r="E1710" s="155"/>
      <c r="F1710" s="155"/>
      <c r="G1710" s="155"/>
      <c r="H1710" s="155"/>
    </row>
    <row r="1711" spans="1:8">
      <c r="A1711" s="155"/>
      <c r="B1711" s="319"/>
      <c r="C1711" s="571"/>
      <c r="D1711" s="155"/>
      <c r="E1711" s="155"/>
      <c r="F1711" s="155"/>
      <c r="G1711" s="155"/>
      <c r="H1711" s="155"/>
    </row>
    <row r="1712" spans="1:8">
      <c r="A1712" s="155"/>
      <c r="B1712" s="319"/>
      <c r="C1712" s="571"/>
      <c r="D1712" s="155"/>
      <c r="E1712" s="155"/>
      <c r="F1712" s="155"/>
      <c r="G1712" s="155"/>
      <c r="H1712" s="155"/>
    </row>
    <row r="1713" spans="1:8">
      <c r="A1713" s="155"/>
      <c r="B1713" s="319"/>
      <c r="C1713" s="571"/>
      <c r="D1713" s="155"/>
      <c r="E1713" s="155"/>
      <c r="F1713" s="155"/>
      <c r="G1713" s="155"/>
      <c r="H1713" s="155"/>
    </row>
    <row r="1714" spans="1:8">
      <c r="A1714" s="155"/>
      <c r="B1714" s="319"/>
      <c r="C1714" s="571"/>
      <c r="D1714" s="155"/>
      <c r="E1714" s="155"/>
      <c r="F1714" s="155"/>
      <c r="G1714" s="155"/>
      <c r="H1714" s="155"/>
    </row>
    <row r="1715" spans="1:8">
      <c r="A1715" s="155"/>
      <c r="B1715" s="319"/>
      <c r="C1715" s="571"/>
      <c r="D1715" s="155"/>
      <c r="E1715" s="155"/>
      <c r="F1715" s="155"/>
      <c r="G1715" s="155"/>
      <c r="H1715" s="155"/>
    </row>
    <row r="1716" spans="1:8">
      <c r="A1716" s="155"/>
      <c r="B1716" s="319"/>
      <c r="C1716" s="571"/>
      <c r="D1716" s="155"/>
      <c r="E1716" s="155"/>
      <c r="F1716" s="155"/>
      <c r="G1716" s="155"/>
      <c r="H1716" s="155"/>
    </row>
    <row r="1717" spans="1:8">
      <c r="A1717" s="155"/>
      <c r="B1717" s="319"/>
      <c r="C1717" s="571"/>
      <c r="D1717" s="155"/>
      <c r="E1717" s="155"/>
      <c r="F1717" s="155"/>
      <c r="G1717" s="155"/>
      <c r="H1717" s="155"/>
    </row>
    <row r="1718" spans="1:8">
      <c r="A1718" s="155"/>
      <c r="B1718" s="319"/>
      <c r="C1718" s="571"/>
      <c r="D1718" s="155"/>
      <c r="E1718" s="155"/>
      <c r="F1718" s="155"/>
      <c r="G1718" s="155"/>
      <c r="H1718" s="155"/>
    </row>
    <row r="1719" spans="1:8">
      <c r="A1719" s="155"/>
      <c r="B1719" s="319"/>
      <c r="C1719" s="571"/>
      <c r="D1719" s="155"/>
      <c r="E1719" s="155"/>
      <c r="F1719" s="155"/>
      <c r="G1719" s="155"/>
      <c r="H1719" s="155"/>
    </row>
    <row r="1720" spans="1:8">
      <c r="A1720" s="155"/>
      <c r="B1720" s="319"/>
      <c r="C1720" s="571"/>
      <c r="D1720" s="155"/>
      <c r="E1720" s="155"/>
      <c r="F1720" s="155"/>
      <c r="G1720" s="155"/>
      <c r="H1720" s="155"/>
    </row>
    <row r="1721" spans="1:8">
      <c r="A1721" s="155"/>
      <c r="B1721" s="319"/>
      <c r="C1721" s="571"/>
      <c r="D1721" s="155"/>
      <c r="E1721" s="155"/>
      <c r="F1721" s="155"/>
      <c r="G1721" s="155"/>
      <c r="H1721" s="155"/>
    </row>
    <row r="1722" spans="1:8">
      <c r="A1722" s="155"/>
      <c r="B1722" s="319"/>
      <c r="C1722" s="571"/>
      <c r="D1722" s="155"/>
      <c r="E1722" s="155"/>
      <c r="F1722" s="155"/>
      <c r="G1722" s="155"/>
      <c r="H1722" s="155"/>
    </row>
    <row r="1723" spans="1:8">
      <c r="A1723" s="155"/>
      <c r="B1723" s="319"/>
      <c r="C1723" s="571"/>
      <c r="D1723" s="155"/>
      <c r="E1723" s="155"/>
      <c r="F1723" s="155"/>
      <c r="G1723" s="155"/>
      <c r="H1723" s="155"/>
    </row>
    <row r="1724" spans="1:8">
      <c r="A1724" s="155"/>
      <c r="B1724" s="319"/>
      <c r="C1724" s="571"/>
      <c r="D1724" s="155"/>
      <c r="E1724" s="155"/>
      <c r="F1724" s="155"/>
      <c r="G1724" s="155"/>
      <c r="H1724" s="155"/>
    </row>
    <row r="1725" spans="1:8">
      <c r="A1725" s="155"/>
      <c r="B1725" s="319"/>
      <c r="C1725" s="571"/>
      <c r="D1725" s="155"/>
      <c r="E1725" s="155"/>
      <c r="F1725" s="155"/>
      <c r="G1725" s="155"/>
      <c r="H1725" s="155"/>
    </row>
    <row r="1726" spans="1:8">
      <c r="A1726" s="155"/>
      <c r="B1726" s="319"/>
      <c r="C1726" s="571"/>
      <c r="D1726" s="155"/>
      <c r="E1726" s="155"/>
      <c r="F1726" s="155"/>
      <c r="G1726" s="155"/>
      <c r="H1726" s="155"/>
    </row>
    <row r="1727" spans="1:8">
      <c r="A1727" s="155"/>
      <c r="B1727" s="319"/>
      <c r="C1727" s="571"/>
      <c r="D1727" s="155"/>
      <c r="E1727" s="155"/>
      <c r="F1727" s="155"/>
      <c r="G1727" s="155"/>
      <c r="H1727" s="155"/>
    </row>
    <row r="1728" spans="1:8">
      <c r="A1728" s="155"/>
      <c r="B1728" s="154" t="s">
        <v>1372</v>
      </c>
      <c r="C1728" s="250"/>
      <c r="D1728" s="251"/>
      <c r="E1728" s="251"/>
      <c r="F1728" s="251"/>
      <c r="G1728" s="251"/>
      <c r="H1728" s="251"/>
    </row>
    <row r="1729" spans="1:8">
      <c r="A1729" s="155"/>
      <c r="B1729" s="302" t="s">
        <v>1442</v>
      </c>
      <c r="C1729" s="302"/>
      <c r="D1729" s="302"/>
      <c r="E1729" s="302"/>
      <c r="F1729" s="302"/>
      <c r="G1729" s="302"/>
      <c r="H1729" s="302"/>
    </row>
    <row r="1730" spans="1:8">
      <c r="A1730" s="155"/>
      <c r="B1730" s="383" t="s">
        <v>1443</v>
      </c>
      <c r="C1730" s="383"/>
      <c r="D1730" s="383"/>
      <c r="E1730" s="383"/>
      <c r="F1730" s="383"/>
      <c r="G1730" s="383"/>
      <c r="H1730" s="383"/>
    </row>
    <row r="1731" spans="1:8">
      <c r="A1731" s="155"/>
      <c r="B1731" s="383" t="s">
        <v>1444</v>
      </c>
      <c r="C1731" s="383"/>
      <c r="D1731" s="383"/>
      <c r="E1731" s="383"/>
      <c r="F1731" s="383"/>
      <c r="G1731" s="383"/>
      <c r="H1731" s="383"/>
    </row>
    <row r="1732" spans="1:8">
      <c r="A1732" s="155"/>
      <c r="B1732" s="383" t="s">
        <v>1445</v>
      </c>
      <c r="C1732" s="383"/>
      <c r="D1732" s="383"/>
      <c r="E1732" s="383"/>
      <c r="F1732" s="383"/>
      <c r="G1732" s="383"/>
      <c r="H1732" s="383"/>
    </row>
    <row r="1733" spans="1:8">
      <c r="A1733" s="155"/>
      <c r="B1733" s="585"/>
      <c r="C1733" s="585"/>
      <c r="D1733" s="585"/>
      <c r="E1733" s="585"/>
      <c r="F1733" s="585"/>
      <c r="G1733" s="585"/>
      <c r="H1733" s="585"/>
    </row>
    <row r="1734" spans="1:8">
      <c r="A1734" s="155"/>
      <c r="B1734" s="383" t="s">
        <v>1373</v>
      </c>
      <c r="C1734" s="383"/>
      <c r="D1734" s="383"/>
      <c r="E1734" s="383"/>
      <c r="F1734" s="383"/>
      <c r="G1734" s="383"/>
      <c r="H1734" s="383"/>
    </row>
    <row r="1735" spans="1:8">
      <c r="A1735" s="155"/>
      <c r="B1735" s="383" t="s">
        <v>781</v>
      </c>
      <c r="C1735" s="383"/>
      <c r="D1735" s="383"/>
      <c r="E1735" s="383"/>
      <c r="F1735" s="383"/>
      <c r="G1735" s="383"/>
      <c r="H1735" s="383"/>
    </row>
    <row r="1736" spans="1:8">
      <c r="A1736" s="155"/>
      <c r="B1736" s="383" t="s">
        <v>782</v>
      </c>
      <c r="C1736" s="383"/>
      <c r="D1736" s="383"/>
      <c r="E1736" s="383"/>
      <c r="F1736" s="383"/>
      <c r="G1736" s="383"/>
      <c r="H1736" s="383"/>
    </row>
    <row r="1737" spans="1:8">
      <c r="A1737" s="155"/>
      <c r="B1737" s="383" t="s">
        <v>783</v>
      </c>
      <c r="C1737" s="383"/>
      <c r="D1737" s="383"/>
      <c r="E1737" s="383"/>
      <c r="F1737" s="383"/>
      <c r="G1737" s="383"/>
      <c r="H1737" s="383"/>
    </row>
    <row r="1738" spans="1:8">
      <c r="A1738" s="155"/>
      <c r="B1738" s="383" t="s">
        <v>784</v>
      </c>
      <c r="C1738" s="383"/>
      <c r="D1738" s="383"/>
      <c r="E1738" s="383"/>
      <c r="F1738" s="383"/>
      <c r="G1738" s="383"/>
      <c r="H1738" s="383"/>
    </row>
    <row r="1739" spans="1:8">
      <c r="A1739" s="155"/>
      <c r="B1739" s="319"/>
      <c r="C1739" s="377"/>
      <c r="D1739" s="155"/>
      <c r="E1739" s="155"/>
      <c r="F1739" s="155"/>
      <c r="G1739" s="155"/>
      <c r="H1739" s="155"/>
    </row>
    <row r="1740" spans="1:8">
      <c r="A1740" s="155"/>
      <c r="B1740" s="639" t="s">
        <v>598</v>
      </c>
      <c r="C1740" s="641" t="s">
        <v>599</v>
      </c>
      <c r="D1740" s="642"/>
      <c r="E1740" s="642"/>
      <c r="F1740" s="642"/>
      <c r="G1740" s="642"/>
      <c r="H1740" s="643"/>
    </row>
    <row r="1741" spans="1:8">
      <c r="A1741" s="155"/>
      <c r="B1741" s="640"/>
      <c r="C1741" s="331" t="s">
        <v>541</v>
      </c>
      <c r="D1741" s="384" t="s">
        <v>588</v>
      </c>
      <c r="E1741" s="384" t="s">
        <v>589</v>
      </c>
      <c r="F1741" s="384" t="s">
        <v>590</v>
      </c>
      <c r="G1741" s="384" t="s">
        <v>591</v>
      </c>
      <c r="H1741" s="384" t="s">
        <v>592</v>
      </c>
    </row>
    <row r="1742" spans="1:8">
      <c r="A1742" s="155"/>
      <c r="B1742" s="168" t="s">
        <v>785</v>
      </c>
      <c r="C1742" s="378" t="s">
        <v>669</v>
      </c>
      <c r="D1742" s="158">
        <v>12396</v>
      </c>
      <c r="E1742" s="158">
        <v>12396</v>
      </c>
      <c r="F1742" s="158">
        <v>12396</v>
      </c>
      <c r="G1742" s="158">
        <v>12396</v>
      </c>
      <c r="H1742" s="158">
        <v>12396</v>
      </c>
    </row>
    <row r="1743" spans="1:8">
      <c r="A1743" s="155"/>
      <c r="B1743" s="171" t="s">
        <v>786</v>
      </c>
      <c r="C1743" s="379"/>
      <c r="D1743" s="161"/>
      <c r="E1743" s="161"/>
      <c r="F1743" s="161"/>
      <c r="G1743" s="161"/>
      <c r="H1743" s="161"/>
    </row>
    <row r="1744" spans="1:8">
      <c r="A1744" s="155"/>
      <c r="B1744" s="168" t="s">
        <v>785</v>
      </c>
      <c r="C1744" s="378" t="s">
        <v>669</v>
      </c>
      <c r="D1744" s="158">
        <v>10328</v>
      </c>
      <c r="E1744" s="158">
        <v>12396</v>
      </c>
      <c r="F1744" s="158">
        <v>12396</v>
      </c>
      <c r="G1744" s="158">
        <v>12396</v>
      </c>
      <c r="H1744" s="158">
        <v>12396</v>
      </c>
    </row>
    <row r="1745" spans="1:8">
      <c r="A1745" s="155"/>
      <c r="B1745" s="171" t="s">
        <v>787</v>
      </c>
      <c r="C1745" s="379"/>
      <c r="D1745" s="161"/>
      <c r="E1745" s="161"/>
      <c r="F1745" s="161"/>
      <c r="G1745" s="161"/>
      <c r="H1745" s="161"/>
    </row>
    <row r="1746" spans="1:8">
      <c r="A1746" s="155"/>
      <c r="B1746" s="168" t="s">
        <v>788</v>
      </c>
      <c r="C1746" s="378" t="s">
        <v>601</v>
      </c>
      <c r="D1746" s="158">
        <v>1500000</v>
      </c>
      <c r="E1746" s="158">
        <v>1500000</v>
      </c>
      <c r="F1746" s="158">
        <v>1500000</v>
      </c>
      <c r="G1746" s="158">
        <v>1500000</v>
      </c>
      <c r="H1746" s="158">
        <v>1500000</v>
      </c>
    </row>
    <row r="1747" spans="1:8">
      <c r="A1747" s="155"/>
      <c r="B1747" s="171" t="s">
        <v>789</v>
      </c>
      <c r="C1747" s="379"/>
      <c r="D1747" s="161"/>
      <c r="E1747" s="161"/>
      <c r="F1747" s="161"/>
      <c r="G1747" s="161"/>
      <c r="H1747" s="161"/>
    </row>
    <row r="1748" spans="1:8">
      <c r="A1748" s="155"/>
      <c r="B1748" s="253" t="s">
        <v>790</v>
      </c>
      <c r="C1748" s="384" t="s">
        <v>670</v>
      </c>
      <c r="D1748" s="159">
        <v>1200</v>
      </c>
      <c r="E1748" s="159">
        <v>1200</v>
      </c>
      <c r="F1748" s="159">
        <v>1200</v>
      </c>
      <c r="G1748" s="159">
        <v>1200</v>
      </c>
      <c r="H1748" s="159">
        <v>1200</v>
      </c>
    </row>
    <row r="1749" spans="1:8">
      <c r="A1749" s="155"/>
      <c r="B1749" s="253" t="s">
        <v>791</v>
      </c>
      <c r="C1749" s="384" t="s">
        <v>601</v>
      </c>
      <c r="D1749" s="159">
        <v>1200000</v>
      </c>
      <c r="E1749" s="159">
        <v>1200000</v>
      </c>
      <c r="F1749" s="159">
        <v>1200000</v>
      </c>
      <c r="G1749" s="159">
        <v>1200000</v>
      </c>
      <c r="H1749" s="159">
        <v>1200000</v>
      </c>
    </row>
    <row r="1750" spans="1:8">
      <c r="A1750" s="155"/>
      <c r="B1750" s="168" t="s">
        <v>792</v>
      </c>
      <c r="C1750" s="378" t="s">
        <v>793</v>
      </c>
      <c r="D1750" s="158">
        <v>295</v>
      </c>
      <c r="E1750" s="158">
        <v>295</v>
      </c>
      <c r="F1750" s="158">
        <v>295</v>
      </c>
      <c r="G1750" s="158">
        <v>295</v>
      </c>
      <c r="H1750" s="158">
        <v>295</v>
      </c>
    </row>
    <row r="1751" spans="1:8">
      <c r="A1751" s="155"/>
      <c r="B1751" s="171" t="s">
        <v>794</v>
      </c>
      <c r="C1751" s="379"/>
      <c r="D1751" s="161"/>
      <c r="E1751" s="161"/>
      <c r="F1751" s="161"/>
      <c r="G1751" s="161"/>
      <c r="H1751" s="161"/>
    </row>
    <row r="1752" spans="1:8">
      <c r="A1752" s="155"/>
      <c r="B1752" s="168" t="s">
        <v>795</v>
      </c>
      <c r="C1752" s="378" t="s">
        <v>610</v>
      </c>
      <c r="D1752" s="158">
        <v>12600</v>
      </c>
      <c r="E1752" s="158">
        <v>12600</v>
      </c>
      <c r="F1752" s="158">
        <v>12600</v>
      </c>
      <c r="G1752" s="158">
        <v>12600</v>
      </c>
      <c r="H1752" s="158">
        <v>12600</v>
      </c>
    </row>
    <row r="1753" spans="1:8">
      <c r="A1753" s="155"/>
      <c r="B1753" s="171" t="s">
        <v>796</v>
      </c>
      <c r="C1753" s="379"/>
      <c r="D1753" s="161"/>
      <c r="E1753" s="161"/>
      <c r="F1753" s="161"/>
      <c r="G1753" s="161"/>
      <c r="H1753" s="161"/>
    </row>
    <row r="1754" spans="1:8">
      <c r="A1754" s="155"/>
      <c r="B1754" s="168" t="s">
        <v>797</v>
      </c>
      <c r="C1754" s="378" t="s">
        <v>546</v>
      </c>
      <c r="D1754" s="158">
        <v>85</v>
      </c>
      <c r="E1754" s="158">
        <v>85</v>
      </c>
      <c r="F1754" s="158">
        <v>85</v>
      </c>
      <c r="G1754" s="158">
        <v>85</v>
      </c>
      <c r="H1754" s="158">
        <v>85</v>
      </c>
    </row>
    <row r="1755" spans="1:8">
      <c r="A1755" s="155"/>
      <c r="B1755" s="169" t="s">
        <v>798</v>
      </c>
      <c r="C1755" s="331"/>
      <c r="D1755" s="207"/>
      <c r="E1755" s="207"/>
      <c r="F1755" s="207"/>
      <c r="G1755" s="207"/>
      <c r="H1755" s="207"/>
    </row>
    <row r="1756" spans="1:8">
      <c r="A1756" s="155"/>
      <c r="B1756" s="171" t="s">
        <v>799</v>
      </c>
      <c r="C1756" s="379"/>
      <c r="D1756" s="164"/>
      <c r="E1756" s="164"/>
      <c r="F1756" s="164"/>
      <c r="G1756" s="164"/>
      <c r="H1756" s="164"/>
    </row>
    <row r="1757" spans="1:8">
      <c r="A1757" s="155"/>
      <c r="B1757" s="172" t="s">
        <v>593</v>
      </c>
      <c r="C1757" s="191" t="s">
        <v>594</v>
      </c>
      <c r="D1757" s="321">
        <f>+D1758+D1759</f>
        <v>45908175</v>
      </c>
      <c r="E1757" s="262">
        <v>61956000</v>
      </c>
      <c r="F1757" s="204">
        <f>+F1758+F1759</f>
        <v>0</v>
      </c>
      <c r="G1757" s="204">
        <f>+G1758+G1759</f>
        <v>0</v>
      </c>
      <c r="H1757" s="204">
        <v>0</v>
      </c>
    </row>
    <row r="1758" spans="1:8">
      <c r="A1758" s="155"/>
      <c r="B1758" s="172" t="s">
        <v>595</v>
      </c>
      <c r="C1758" s="191" t="s">
        <v>594</v>
      </c>
      <c r="D1758" s="321">
        <v>45908175</v>
      </c>
      <c r="E1758" s="262">
        <v>61956000</v>
      </c>
      <c r="F1758" s="204"/>
      <c r="G1758" s="204"/>
      <c r="H1758" s="204">
        <v>0</v>
      </c>
    </row>
    <row r="1759" spans="1:8">
      <c r="A1759" s="155"/>
      <c r="B1759" s="172" t="s">
        <v>596</v>
      </c>
      <c r="C1759" s="191" t="s">
        <v>594</v>
      </c>
      <c r="D1759" s="174"/>
      <c r="E1759" s="174"/>
      <c r="F1759" s="174"/>
      <c r="G1759" s="174"/>
      <c r="H1759" s="174"/>
    </row>
    <row r="1760" spans="1:8">
      <c r="A1760" s="155"/>
      <c r="B1760" s="319"/>
      <c r="C1760" s="377"/>
      <c r="D1760" s="155"/>
      <c r="E1760" s="155"/>
      <c r="F1760" s="155"/>
      <c r="G1760" s="155"/>
      <c r="H1760" s="155"/>
    </row>
    <row r="1761" spans="1:8">
      <c r="A1761" s="155"/>
      <c r="B1761" s="319"/>
      <c r="C1761" s="571"/>
      <c r="D1761" s="155"/>
      <c r="E1761" s="155"/>
      <c r="F1761" s="155"/>
      <c r="G1761" s="155"/>
      <c r="H1761" s="155"/>
    </row>
    <row r="1762" spans="1:8">
      <c r="A1762" s="155"/>
      <c r="B1762" s="319"/>
      <c r="C1762" s="571"/>
      <c r="D1762" s="155"/>
      <c r="E1762" s="155"/>
      <c r="F1762" s="155"/>
      <c r="G1762" s="155"/>
      <c r="H1762" s="155"/>
    </row>
    <row r="1763" spans="1:8">
      <c r="A1763" s="155"/>
      <c r="B1763" s="319"/>
      <c r="C1763" s="571"/>
      <c r="D1763" s="155"/>
      <c r="E1763" s="155"/>
      <c r="F1763" s="155"/>
      <c r="G1763" s="155"/>
      <c r="H1763" s="155"/>
    </row>
    <row r="1764" spans="1:8">
      <c r="A1764" s="155"/>
      <c r="B1764" s="319"/>
      <c r="C1764" s="571"/>
      <c r="D1764" s="155"/>
      <c r="E1764" s="155"/>
      <c r="F1764" s="155"/>
      <c r="G1764" s="155"/>
      <c r="H1764" s="155"/>
    </row>
    <row r="1765" spans="1:8">
      <c r="A1765" s="155"/>
      <c r="B1765" s="319"/>
      <c r="C1765" s="571"/>
      <c r="D1765" s="155"/>
      <c r="E1765" s="155"/>
      <c r="F1765" s="155"/>
      <c r="G1765" s="155"/>
      <c r="H1765" s="155"/>
    </row>
    <row r="1766" spans="1:8">
      <c r="A1766" s="155"/>
      <c r="B1766" s="319"/>
      <c r="C1766" s="571"/>
      <c r="D1766" s="155"/>
      <c r="E1766" s="155"/>
      <c r="F1766" s="155"/>
      <c r="G1766" s="155"/>
      <c r="H1766" s="155"/>
    </row>
    <row r="1767" spans="1:8">
      <c r="A1767" s="155"/>
      <c r="B1767" s="319"/>
      <c r="C1767" s="571"/>
      <c r="D1767" s="155"/>
      <c r="E1767" s="155"/>
      <c r="F1767" s="155"/>
      <c r="G1767" s="155"/>
      <c r="H1767" s="155"/>
    </row>
    <row r="1768" spans="1:8">
      <c r="A1768" s="155"/>
      <c r="B1768" s="319"/>
      <c r="C1768" s="571"/>
      <c r="D1768" s="155"/>
      <c r="E1768" s="155"/>
      <c r="F1768" s="155"/>
      <c r="G1768" s="155"/>
      <c r="H1768" s="155"/>
    </row>
    <row r="1769" spans="1:8">
      <c r="A1769" s="155"/>
      <c r="B1769" s="319"/>
      <c r="C1769" s="571"/>
      <c r="D1769" s="155"/>
      <c r="E1769" s="155"/>
      <c r="F1769" s="155"/>
      <c r="G1769" s="155"/>
      <c r="H1769" s="155"/>
    </row>
    <row r="1770" spans="1:8">
      <c r="A1770" s="155"/>
      <c r="B1770" s="319"/>
      <c r="C1770" s="571"/>
      <c r="D1770" s="155"/>
      <c r="E1770" s="155"/>
      <c r="F1770" s="155"/>
      <c r="G1770" s="155"/>
      <c r="H1770" s="155"/>
    </row>
    <row r="1771" spans="1:8">
      <c r="A1771" s="155"/>
      <c r="B1771" s="319"/>
      <c r="C1771" s="571"/>
      <c r="D1771" s="155"/>
      <c r="E1771" s="155"/>
      <c r="F1771" s="155"/>
      <c r="G1771" s="155"/>
      <c r="H1771" s="155"/>
    </row>
    <row r="1772" spans="1:8">
      <c r="A1772" s="155"/>
      <c r="B1772" s="319"/>
      <c r="C1772" s="571"/>
      <c r="D1772" s="155"/>
      <c r="E1772" s="155"/>
      <c r="F1772" s="155"/>
      <c r="G1772" s="155"/>
      <c r="H1772" s="155"/>
    </row>
    <row r="1773" spans="1:8">
      <c r="A1773" s="155"/>
      <c r="B1773" s="319"/>
      <c r="C1773" s="571"/>
      <c r="D1773" s="155"/>
      <c r="E1773" s="155"/>
      <c r="F1773" s="155"/>
      <c r="G1773" s="155"/>
      <c r="H1773" s="155"/>
    </row>
    <row r="1774" spans="1:8">
      <c r="A1774" s="155"/>
      <c r="B1774" s="319"/>
      <c r="C1774" s="571"/>
      <c r="D1774" s="155"/>
      <c r="E1774" s="155"/>
      <c r="F1774" s="155"/>
      <c r="G1774" s="155"/>
      <c r="H1774" s="155"/>
    </row>
    <row r="1775" spans="1:8">
      <c r="A1775" s="155"/>
      <c r="B1775" s="319"/>
      <c r="C1775" s="571"/>
      <c r="D1775" s="155"/>
      <c r="E1775" s="155"/>
      <c r="F1775" s="155"/>
      <c r="G1775" s="155"/>
      <c r="H1775" s="155"/>
    </row>
    <row r="1776" spans="1:8">
      <c r="A1776" s="155"/>
      <c r="B1776" s="630" t="s">
        <v>1393</v>
      </c>
      <c r="C1776" s="630"/>
      <c r="D1776" s="630"/>
      <c r="E1776" s="630"/>
      <c r="F1776" s="630"/>
      <c r="G1776" s="300" t="s">
        <v>1392</v>
      </c>
      <c r="H1776" s="189"/>
    </row>
    <row r="1777" spans="1:8">
      <c r="A1777" s="155"/>
      <c r="B1777" s="314" t="s">
        <v>1454</v>
      </c>
      <c r="C1777" s="286"/>
      <c r="D1777" s="286"/>
      <c r="E1777" s="286"/>
      <c r="F1777" s="286"/>
      <c r="G1777" s="286"/>
      <c r="H1777" s="286"/>
    </row>
    <row r="1778" spans="1:8">
      <c r="A1778" s="155"/>
      <c r="B1778" s="314" t="s">
        <v>1456</v>
      </c>
      <c r="C1778" s="286"/>
      <c r="D1778" s="286"/>
      <c r="E1778" s="286"/>
      <c r="F1778" s="286"/>
      <c r="G1778" s="286"/>
      <c r="H1778" s="286"/>
    </row>
    <row r="1779" spans="1:8">
      <c r="A1779" s="155"/>
      <c r="B1779" s="314" t="s">
        <v>1455</v>
      </c>
      <c r="C1779" s="286"/>
      <c r="D1779" s="286"/>
      <c r="E1779" s="286"/>
      <c r="F1779" s="286"/>
      <c r="G1779" s="286"/>
      <c r="H1779" s="286"/>
    </row>
    <row r="1780" spans="1:8">
      <c r="A1780" s="155"/>
      <c r="B1780" s="314"/>
      <c r="C1780" s="582"/>
      <c r="D1780" s="582"/>
      <c r="E1780" s="582"/>
      <c r="F1780" s="582"/>
      <c r="G1780" s="582"/>
      <c r="H1780" s="582"/>
    </row>
    <row r="1781" spans="1:8">
      <c r="A1781" s="155"/>
      <c r="B1781" s="629" t="s">
        <v>1436</v>
      </c>
      <c r="C1781" s="629"/>
      <c r="D1781" s="629"/>
      <c r="E1781" s="629"/>
      <c r="F1781" s="629"/>
      <c r="G1781" s="629"/>
      <c r="H1781" s="629"/>
    </row>
    <row r="1782" spans="1:8">
      <c r="A1782" s="155"/>
      <c r="B1782" s="380" t="s">
        <v>1446</v>
      </c>
      <c r="C1782" s="380"/>
      <c r="D1782" s="380"/>
      <c r="E1782" s="380"/>
      <c r="F1782" s="380"/>
      <c r="G1782" s="380"/>
      <c r="H1782" s="380"/>
    </row>
    <row r="1783" spans="1:8">
      <c r="A1783" s="155"/>
      <c r="B1783" s="380" t="s">
        <v>1447</v>
      </c>
      <c r="C1783" s="380"/>
      <c r="D1783" s="380"/>
      <c r="E1783" s="380"/>
      <c r="F1783" s="380"/>
      <c r="G1783" s="380"/>
      <c r="H1783" s="380"/>
    </row>
    <row r="1784" spans="1:8">
      <c r="A1784" s="155"/>
      <c r="B1784" s="576"/>
      <c r="C1784" s="576"/>
      <c r="D1784" s="576"/>
      <c r="E1784" s="576"/>
      <c r="F1784" s="576"/>
      <c r="G1784" s="576"/>
      <c r="H1784" s="576"/>
    </row>
    <row r="1785" spans="1:8">
      <c r="A1785" s="155"/>
      <c r="B1785" s="315" t="s">
        <v>1448</v>
      </c>
      <c r="C1785" s="286"/>
      <c r="D1785" s="286"/>
      <c r="E1785" s="286"/>
      <c r="F1785" s="286"/>
      <c r="G1785" s="286"/>
      <c r="H1785" s="286"/>
    </row>
    <row r="1786" spans="1:8">
      <c r="A1786" s="155"/>
      <c r="B1786" s="271" t="s">
        <v>964</v>
      </c>
      <c r="C1786" s="272"/>
      <c r="D1786" s="273"/>
      <c r="E1786" s="273"/>
      <c r="F1786" s="273"/>
      <c r="G1786" s="273"/>
      <c r="H1786" s="273"/>
    </row>
    <row r="1787" spans="1:8">
      <c r="A1787" s="155"/>
      <c r="B1787" s="271" t="s">
        <v>677</v>
      </c>
      <c r="C1787" s="322">
        <v>1828000</v>
      </c>
      <c r="D1787" s="271" t="s">
        <v>594</v>
      </c>
      <c r="E1787" s="273"/>
      <c r="F1787" s="273"/>
      <c r="G1787" s="273"/>
      <c r="H1787" s="273"/>
    </row>
    <row r="1788" spans="1:8">
      <c r="A1788" s="155"/>
      <c r="B1788" s="286"/>
      <c r="C1788" s="286"/>
      <c r="D1788" s="286"/>
      <c r="E1788" s="286"/>
      <c r="F1788" s="286"/>
      <c r="G1788" s="286"/>
      <c r="H1788" s="286"/>
    </row>
    <row r="1789" spans="1:8">
      <c r="A1789" s="155"/>
      <c r="B1789" s="644" t="s">
        <v>598</v>
      </c>
      <c r="C1789" s="632" t="s">
        <v>599</v>
      </c>
      <c r="D1789" s="633"/>
      <c r="E1789" s="633"/>
      <c r="F1789" s="633"/>
      <c r="G1789" s="633"/>
      <c r="H1789" s="634"/>
    </row>
    <row r="1790" spans="1:8">
      <c r="A1790" s="155"/>
      <c r="B1790" s="645"/>
      <c r="C1790" s="382" t="s">
        <v>541</v>
      </c>
      <c r="D1790" s="332" t="s">
        <v>588</v>
      </c>
      <c r="E1790" s="332" t="s">
        <v>589</v>
      </c>
      <c r="F1790" s="332" t="s">
        <v>590</v>
      </c>
      <c r="G1790" s="332" t="s">
        <v>591</v>
      </c>
      <c r="H1790" s="332" t="s">
        <v>592</v>
      </c>
    </row>
    <row r="1791" spans="1:8">
      <c r="A1791" s="155"/>
      <c r="B1791" s="274" t="s">
        <v>1449</v>
      </c>
      <c r="C1791" s="381"/>
      <c r="D1791" s="316"/>
      <c r="E1791" s="339" t="s">
        <v>1457</v>
      </c>
      <c r="F1791" s="316"/>
      <c r="G1791" s="316"/>
      <c r="H1791" s="316"/>
    </row>
    <row r="1792" spans="1:8">
      <c r="A1792" s="155"/>
      <c r="B1792" s="277" t="s">
        <v>1450</v>
      </c>
      <c r="C1792" s="382"/>
      <c r="D1792" s="161"/>
      <c r="E1792" s="261"/>
      <c r="F1792" s="161"/>
      <c r="G1792" s="161"/>
      <c r="H1792" s="161"/>
    </row>
    <row r="1793" spans="1:8">
      <c r="A1793" s="155"/>
      <c r="B1793" s="274" t="s">
        <v>1451</v>
      </c>
      <c r="C1793" s="381"/>
      <c r="D1793" s="158"/>
      <c r="E1793" s="188" t="s">
        <v>1458</v>
      </c>
      <c r="F1793" s="158"/>
      <c r="G1793" s="158"/>
      <c r="H1793" s="158"/>
    </row>
    <row r="1794" spans="1:8">
      <c r="A1794" s="155"/>
      <c r="B1794" s="275" t="s">
        <v>1452</v>
      </c>
      <c r="C1794" s="276"/>
      <c r="D1794" s="160"/>
      <c r="E1794" s="170" t="s">
        <v>1459</v>
      </c>
      <c r="F1794" s="160"/>
      <c r="G1794" s="160"/>
      <c r="H1794" s="160"/>
    </row>
    <row r="1795" spans="1:8">
      <c r="A1795" s="155"/>
      <c r="B1795" s="275" t="s">
        <v>1453</v>
      </c>
      <c r="C1795" s="276"/>
      <c r="D1795" s="160"/>
      <c r="E1795" s="170" t="s">
        <v>1460</v>
      </c>
      <c r="F1795" s="160"/>
      <c r="G1795" s="160"/>
      <c r="H1795" s="160"/>
    </row>
    <row r="1796" spans="1:8">
      <c r="A1796" s="155"/>
      <c r="B1796" s="277"/>
      <c r="C1796" s="382"/>
      <c r="D1796" s="161"/>
      <c r="E1796" s="261" t="s">
        <v>1461</v>
      </c>
      <c r="F1796" s="161"/>
      <c r="G1796" s="161"/>
      <c r="H1796" s="161"/>
    </row>
    <row r="1797" spans="1:8">
      <c r="A1797" s="155"/>
      <c r="B1797" s="335" t="s">
        <v>593</v>
      </c>
      <c r="C1797" s="336" t="s">
        <v>594</v>
      </c>
      <c r="D1797" s="337"/>
      <c r="E1797" s="338">
        <v>1828000</v>
      </c>
      <c r="F1797" s="209">
        <f t="shared" ref="F1797:H1798" si="1">+F1798+F1799</f>
        <v>0</v>
      </c>
      <c r="G1797" s="209">
        <f t="shared" si="1"/>
        <v>0</v>
      </c>
      <c r="H1797" s="209">
        <f t="shared" si="1"/>
        <v>0</v>
      </c>
    </row>
    <row r="1798" spans="1:8">
      <c r="A1798" s="155"/>
      <c r="B1798" s="323" t="s">
        <v>595</v>
      </c>
      <c r="C1798" s="324" t="s">
        <v>594</v>
      </c>
      <c r="D1798" s="194"/>
      <c r="E1798" s="262">
        <v>1828000</v>
      </c>
      <c r="F1798" s="173"/>
      <c r="G1798" s="173"/>
      <c r="H1798" s="173">
        <f t="shared" si="1"/>
        <v>0</v>
      </c>
    </row>
    <row r="1799" spans="1:8">
      <c r="A1799" s="155"/>
      <c r="B1799" s="323" t="s">
        <v>596</v>
      </c>
      <c r="C1799" s="324" t="s">
        <v>594</v>
      </c>
      <c r="D1799" s="283"/>
      <c r="E1799" s="283"/>
      <c r="F1799" s="283"/>
      <c r="G1799" s="283"/>
      <c r="H1799" s="283"/>
    </row>
    <row r="1800" spans="1:8">
      <c r="A1800" s="155"/>
      <c r="B1800" s="319"/>
      <c r="C1800" s="377"/>
      <c r="D1800" s="155"/>
      <c r="E1800" s="155"/>
      <c r="F1800" s="155"/>
      <c r="G1800" s="155"/>
      <c r="H1800" s="155"/>
    </row>
    <row r="1801" spans="1:8">
      <c r="A1801" s="155"/>
      <c r="B1801" s="319"/>
      <c r="C1801" s="571"/>
      <c r="D1801" s="155"/>
      <c r="E1801" s="155"/>
      <c r="F1801" s="155"/>
      <c r="G1801" s="155"/>
      <c r="H1801" s="155"/>
    </row>
    <row r="1802" spans="1:8">
      <c r="A1802" s="155"/>
      <c r="B1802" s="319"/>
      <c r="C1802" s="571"/>
      <c r="D1802" s="155"/>
      <c r="E1802" s="155"/>
      <c r="F1802" s="155"/>
      <c r="G1802" s="155"/>
      <c r="H1802" s="155"/>
    </row>
    <row r="1803" spans="1:8">
      <c r="A1803" s="155"/>
      <c r="B1803" s="319"/>
      <c r="C1803" s="571"/>
      <c r="D1803" s="155"/>
      <c r="E1803" s="155"/>
      <c r="F1803" s="155"/>
      <c r="G1803" s="155"/>
      <c r="H1803" s="155"/>
    </row>
    <row r="1804" spans="1:8">
      <c r="A1804" s="155"/>
      <c r="B1804" s="319"/>
      <c r="C1804" s="571"/>
      <c r="D1804" s="155"/>
      <c r="E1804" s="155"/>
      <c r="F1804" s="155"/>
      <c r="G1804" s="155"/>
      <c r="H1804" s="155"/>
    </row>
    <row r="1805" spans="1:8">
      <c r="A1805" s="155"/>
      <c r="B1805" s="319"/>
      <c r="C1805" s="571"/>
      <c r="D1805" s="155"/>
      <c r="E1805" s="155"/>
      <c r="F1805" s="155"/>
      <c r="G1805" s="155"/>
      <c r="H1805" s="155"/>
    </row>
    <row r="1806" spans="1:8">
      <c r="A1806" s="155"/>
      <c r="B1806" s="319"/>
      <c r="C1806" s="571"/>
      <c r="D1806" s="155"/>
      <c r="E1806" s="155"/>
      <c r="F1806" s="155"/>
      <c r="G1806" s="155"/>
      <c r="H1806" s="155"/>
    </row>
    <row r="1807" spans="1:8">
      <c r="A1807" s="155"/>
      <c r="B1807" s="319"/>
      <c r="C1807" s="571"/>
      <c r="D1807" s="155"/>
      <c r="E1807" s="155"/>
      <c r="F1807" s="155"/>
      <c r="G1807" s="155"/>
      <c r="H1807" s="155"/>
    </row>
    <row r="1808" spans="1:8">
      <c r="A1808" s="155"/>
      <c r="B1808" s="319"/>
      <c r="C1808" s="571"/>
      <c r="D1808" s="155"/>
      <c r="E1808" s="155"/>
      <c r="F1808" s="155"/>
      <c r="G1808" s="155"/>
      <c r="H1808" s="155"/>
    </row>
    <row r="1809" spans="1:8">
      <c r="A1809" s="155"/>
      <c r="B1809" s="319"/>
      <c r="C1809" s="571"/>
      <c r="D1809" s="155"/>
      <c r="E1809" s="155"/>
      <c r="F1809" s="155"/>
      <c r="G1809" s="155"/>
      <c r="H1809" s="155"/>
    </row>
    <row r="1810" spans="1:8">
      <c r="A1810" s="155"/>
      <c r="B1810" s="319"/>
      <c r="C1810" s="571"/>
      <c r="D1810" s="155"/>
      <c r="E1810" s="155"/>
      <c r="F1810" s="155"/>
      <c r="G1810" s="155"/>
      <c r="H1810" s="155"/>
    </row>
    <row r="1811" spans="1:8">
      <c r="A1811" s="155"/>
      <c r="B1811" s="319"/>
      <c r="C1811" s="571"/>
      <c r="D1811" s="155"/>
      <c r="E1811" s="155"/>
      <c r="F1811" s="155"/>
      <c r="G1811" s="155"/>
      <c r="H1811" s="155"/>
    </row>
    <row r="1812" spans="1:8">
      <c r="A1812" s="155"/>
      <c r="B1812" s="319"/>
      <c r="C1812" s="571"/>
      <c r="D1812" s="155"/>
      <c r="E1812" s="155"/>
      <c r="F1812" s="155"/>
      <c r="G1812" s="155"/>
      <c r="H1812" s="155"/>
    </row>
    <row r="1813" spans="1:8">
      <c r="A1813" s="155"/>
      <c r="B1813" s="319"/>
      <c r="C1813" s="571"/>
      <c r="D1813" s="155"/>
      <c r="E1813" s="155"/>
      <c r="F1813" s="155"/>
      <c r="G1813" s="155"/>
      <c r="H1813" s="155"/>
    </row>
    <row r="1814" spans="1:8">
      <c r="A1814" s="155"/>
      <c r="B1814" s="319"/>
      <c r="C1814" s="571"/>
      <c r="D1814" s="155"/>
      <c r="E1814" s="155"/>
      <c r="F1814" s="155"/>
      <c r="G1814" s="155"/>
      <c r="H1814" s="155"/>
    </row>
    <row r="1815" spans="1:8">
      <c r="A1815" s="155"/>
      <c r="B1815" s="319"/>
      <c r="C1815" s="571"/>
      <c r="D1815" s="155"/>
      <c r="E1815" s="155"/>
      <c r="F1815" s="155"/>
      <c r="G1815" s="155"/>
      <c r="H1815" s="155"/>
    </row>
    <row r="1816" spans="1:8">
      <c r="A1816" s="155"/>
      <c r="B1816" s="319"/>
      <c r="C1816" s="571"/>
      <c r="D1816" s="155"/>
      <c r="E1816" s="155"/>
      <c r="F1816" s="155"/>
      <c r="G1816" s="155"/>
      <c r="H1816" s="155"/>
    </row>
    <row r="1817" spans="1:8">
      <c r="A1817" s="155"/>
      <c r="B1817" s="319"/>
      <c r="C1817" s="571"/>
      <c r="D1817" s="155"/>
      <c r="E1817" s="155"/>
      <c r="F1817" s="155"/>
      <c r="G1817" s="155"/>
      <c r="H1817" s="155"/>
    </row>
    <row r="1818" spans="1:8">
      <c r="A1818" s="155"/>
      <c r="B1818" s="319"/>
      <c r="C1818" s="571"/>
      <c r="D1818" s="155"/>
      <c r="E1818" s="155"/>
      <c r="F1818" s="155"/>
      <c r="G1818" s="155"/>
      <c r="H1818" s="155"/>
    </row>
    <row r="1819" spans="1:8">
      <c r="A1819" s="155"/>
      <c r="B1819" s="319"/>
      <c r="C1819" s="571"/>
      <c r="D1819" s="155"/>
      <c r="E1819" s="155"/>
      <c r="F1819" s="155"/>
      <c r="G1819" s="155"/>
      <c r="H1819" s="155"/>
    </row>
    <row r="1820" spans="1:8">
      <c r="A1820" s="155"/>
      <c r="B1820" s="319"/>
      <c r="C1820" s="571"/>
      <c r="D1820" s="155"/>
      <c r="E1820" s="155"/>
      <c r="F1820" s="155"/>
      <c r="G1820" s="155"/>
      <c r="H1820" s="155"/>
    </row>
    <row r="1821" spans="1:8">
      <c r="A1821" s="155"/>
      <c r="B1821" s="319"/>
      <c r="C1821" s="571"/>
      <c r="D1821" s="155"/>
      <c r="E1821" s="155"/>
      <c r="F1821" s="155"/>
      <c r="G1821" s="155"/>
      <c r="H1821" s="155"/>
    </row>
    <row r="1822" spans="1:8">
      <c r="A1822" s="155"/>
      <c r="B1822" s="319"/>
      <c r="C1822" s="571"/>
      <c r="D1822" s="155"/>
      <c r="E1822" s="155"/>
      <c r="F1822" s="155"/>
      <c r="G1822" s="155"/>
      <c r="H1822" s="155"/>
    </row>
    <row r="1823" spans="1:8">
      <c r="A1823" s="155"/>
      <c r="B1823" s="319"/>
      <c r="C1823" s="571"/>
      <c r="D1823" s="155"/>
      <c r="E1823" s="155"/>
      <c r="F1823" s="155"/>
      <c r="G1823" s="155"/>
      <c r="H1823" s="155"/>
    </row>
    <row r="1824" spans="1:8">
      <c r="A1824" s="155"/>
      <c r="B1824" s="630" t="s">
        <v>1394</v>
      </c>
      <c r="C1824" s="630"/>
      <c r="D1824" s="630"/>
      <c r="E1824" s="630"/>
      <c r="F1824" s="630"/>
      <c r="G1824" s="300" t="s">
        <v>1391</v>
      </c>
      <c r="H1824" s="189"/>
    </row>
    <row r="1825" spans="1:8">
      <c r="A1825" s="155"/>
      <c r="B1825" s="314" t="s">
        <v>1462</v>
      </c>
      <c r="C1825" s="286"/>
      <c r="D1825" s="286"/>
      <c r="E1825" s="286"/>
      <c r="F1825" s="286"/>
      <c r="G1825" s="286"/>
      <c r="H1825" s="286"/>
    </row>
    <row r="1826" spans="1:8">
      <c r="A1826" s="155"/>
      <c r="B1826" s="314" t="s">
        <v>1463</v>
      </c>
      <c r="C1826" s="286"/>
      <c r="D1826" s="286"/>
      <c r="E1826" s="286"/>
      <c r="F1826" s="286"/>
      <c r="G1826" s="286"/>
      <c r="H1826" s="286"/>
    </row>
    <row r="1827" spans="1:8">
      <c r="A1827" s="155"/>
      <c r="B1827" s="314"/>
      <c r="C1827" s="582"/>
      <c r="D1827" s="582"/>
      <c r="E1827" s="582"/>
      <c r="F1827" s="582"/>
      <c r="G1827" s="582"/>
      <c r="H1827" s="582"/>
    </row>
    <row r="1828" spans="1:8">
      <c r="A1828" s="155"/>
      <c r="B1828" s="629" t="s">
        <v>1436</v>
      </c>
      <c r="C1828" s="629"/>
      <c r="D1828" s="629"/>
      <c r="E1828" s="629"/>
      <c r="F1828" s="629"/>
      <c r="G1828" s="629"/>
      <c r="H1828" s="629"/>
    </row>
    <row r="1829" spans="1:8">
      <c r="A1829" s="155"/>
      <c r="B1829" s="380" t="s">
        <v>1446</v>
      </c>
      <c r="C1829" s="380"/>
      <c r="D1829" s="380"/>
      <c r="E1829" s="380"/>
      <c r="F1829" s="380"/>
      <c r="G1829" s="380"/>
      <c r="H1829" s="380"/>
    </row>
    <row r="1830" spans="1:8">
      <c r="A1830" s="155"/>
      <c r="B1830" s="380" t="s">
        <v>1447</v>
      </c>
      <c r="C1830" s="380"/>
      <c r="D1830" s="380"/>
      <c r="E1830" s="380"/>
      <c r="F1830" s="380"/>
      <c r="G1830" s="380"/>
      <c r="H1830" s="380"/>
    </row>
    <row r="1831" spans="1:8">
      <c r="A1831" s="155"/>
      <c r="B1831" s="576"/>
      <c r="C1831" s="576"/>
      <c r="D1831" s="576"/>
      <c r="E1831" s="576"/>
      <c r="F1831" s="576"/>
      <c r="G1831" s="576"/>
      <c r="H1831" s="576"/>
    </row>
    <row r="1832" spans="1:8">
      <c r="A1832" s="155"/>
      <c r="B1832" s="315" t="s">
        <v>1464</v>
      </c>
      <c r="C1832" s="271"/>
      <c r="D1832" s="271"/>
      <c r="E1832" s="271"/>
      <c r="F1832" s="271"/>
      <c r="G1832" s="271"/>
      <c r="H1832" s="271"/>
    </row>
    <row r="1833" spans="1:8">
      <c r="A1833" s="155"/>
      <c r="B1833" s="303" t="s">
        <v>1465</v>
      </c>
      <c r="C1833" s="303"/>
      <c r="D1833" s="303"/>
      <c r="E1833" s="303"/>
      <c r="F1833" s="303"/>
      <c r="G1833" s="303"/>
      <c r="H1833" s="303"/>
    </row>
    <row r="1834" spans="1:8">
      <c r="A1834" s="155"/>
      <c r="B1834" s="271" t="s">
        <v>964</v>
      </c>
      <c r="C1834" s="272"/>
      <c r="D1834" s="273"/>
      <c r="E1834" s="273"/>
      <c r="F1834" s="273"/>
      <c r="G1834" s="273"/>
      <c r="H1834" s="273"/>
    </row>
    <row r="1835" spans="1:8">
      <c r="A1835" s="155"/>
      <c r="B1835" s="271" t="s">
        <v>677</v>
      </c>
      <c r="C1835" s="322">
        <v>2116400</v>
      </c>
      <c r="D1835" s="271" t="s">
        <v>594</v>
      </c>
      <c r="E1835" s="273"/>
      <c r="F1835" s="273"/>
      <c r="G1835" s="273"/>
      <c r="H1835" s="273"/>
    </row>
    <row r="1836" spans="1:8">
      <c r="A1836" s="155"/>
      <c r="B1836" s="286"/>
      <c r="C1836" s="286"/>
      <c r="D1836" s="286"/>
      <c r="E1836" s="286"/>
      <c r="F1836" s="286"/>
      <c r="G1836" s="286"/>
      <c r="H1836" s="286"/>
    </row>
    <row r="1837" spans="1:8">
      <c r="A1837" s="155"/>
      <c r="B1837" s="644" t="s">
        <v>598</v>
      </c>
      <c r="C1837" s="632" t="s">
        <v>599</v>
      </c>
      <c r="D1837" s="633"/>
      <c r="E1837" s="633"/>
      <c r="F1837" s="633"/>
      <c r="G1837" s="633"/>
      <c r="H1837" s="634"/>
    </row>
    <row r="1838" spans="1:8">
      <c r="A1838" s="155"/>
      <c r="B1838" s="645"/>
      <c r="C1838" s="276" t="s">
        <v>541</v>
      </c>
      <c r="D1838" s="332" t="s">
        <v>588</v>
      </c>
      <c r="E1838" s="332" t="s">
        <v>589</v>
      </c>
      <c r="F1838" s="332" t="s">
        <v>590</v>
      </c>
      <c r="G1838" s="332" t="s">
        <v>591</v>
      </c>
      <c r="H1838" s="332" t="s">
        <v>592</v>
      </c>
    </row>
    <row r="1839" spans="1:8">
      <c r="A1839" s="155"/>
      <c r="B1839" s="274" t="s">
        <v>1466</v>
      </c>
      <c r="C1839" s="381"/>
      <c r="D1839" s="158"/>
      <c r="E1839" s="188" t="s">
        <v>1458</v>
      </c>
      <c r="F1839" s="158"/>
      <c r="G1839" s="158"/>
      <c r="H1839" s="158"/>
    </row>
    <row r="1840" spans="1:8">
      <c r="A1840" s="155"/>
      <c r="B1840" s="275" t="s">
        <v>1452</v>
      </c>
      <c r="C1840" s="276"/>
      <c r="D1840" s="160"/>
      <c r="E1840" s="170" t="s">
        <v>1459</v>
      </c>
      <c r="F1840" s="160"/>
      <c r="G1840" s="160"/>
      <c r="H1840" s="160"/>
    </row>
    <row r="1841" spans="1:8">
      <c r="A1841" s="155"/>
      <c r="B1841" s="275" t="s">
        <v>1453</v>
      </c>
      <c r="C1841" s="276"/>
      <c r="D1841" s="160"/>
      <c r="E1841" s="170" t="s">
        <v>1460</v>
      </c>
      <c r="F1841" s="160"/>
      <c r="G1841" s="160"/>
      <c r="H1841" s="160"/>
    </row>
    <row r="1842" spans="1:8">
      <c r="A1842" s="155"/>
      <c r="B1842" s="277"/>
      <c r="C1842" s="382"/>
      <c r="D1842" s="161"/>
      <c r="E1842" s="261" t="s">
        <v>1461</v>
      </c>
      <c r="F1842" s="161"/>
      <c r="G1842" s="161"/>
      <c r="H1842" s="161"/>
    </row>
    <row r="1843" spans="1:8">
      <c r="A1843" s="155"/>
      <c r="B1843" s="323" t="s">
        <v>593</v>
      </c>
      <c r="C1843" s="324" t="s">
        <v>594</v>
      </c>
      <c r="D1843" s="194"/>
      <c r="E1843" s="262">
        <v>2116400</v>
      </c>
      <c r="F1843" s="173">
        <f>+F1844+F1845</f>
        <v>0</v>
      </c>
      <c r="G1843" s="173">
        <f>+G1844+G1845</f>
        <v>0</v>
      </c>
      <c r="H1843" s="173">
        <v>0</v>
      </c>
    </row>
    <row r="1844" spans="1:8">
      <c r="A1844" s="155"/>
      <c r="B1844" s="323" t="s">
        <v>595</v>
      </c>
      <c r="C1844" s="324" t="s">
        <v>594</v>
      </c>
      <c r="D1844" s="194"/>
      <c r="E1844" s="262">
        <v>2116400</v>
      </c>
      <c r="F1844" s="173"/>
      <c r="G1844" s="173"/>
      <c r="H1844" s="173">
        <v>0</v>
      </c>
    </row>
    <row r="1845" spans="1:8">
      <c r="A1845" s="155"/>
      <c r="B1845" s="323" t="s">
        <v>596</v>
      </c>
      <c r="C1845" s="324" t="s">
        <v>594</v>
      </c>
      <c r="D1845" s="283"/>
      <c r="E1845" s="283"/>
      <c r="F1845" s="283"/>
      <c r="G1845" s="283"/>
      <c r="H1845" s="283"/>
    </row>
    <row r="1846" spans="1:8">
      <c r="A1846" s="155"/>
      <c r="B1846" s="319"/>
      <c r="C1846" s="377"/>
      <c r="D1846" s="155"/>
      <c r="E1846" s="155"/>
      <c r="F1846" s="155"/>
      <c r="G1846" s="155"/>
      <c r="H1846" s="155"/>
    </row>
    <row r="1847" spans="1:8">
      <c r="A1847" s="155"/>
      <c r="B1847" s="319"/>
      <c r="C1847" s="571"/>
      <c r="D1847" s="155"/>
      <c r="E1847" s="155"/>
      <c r="F1847" s="155"/>
      <c r="G1847" s="155"/>
      <c r="H1847" s="155"/>
    </row>
    <row r="1848" spans="1:8">
      <c r="A1848" s="155"/>
      <c r="B1848" s="319"/>
      <c r="C1848" s="571"/>
      <c r="D1848" s="155"/>
      <c r="E1848" s="155"/>
      <c r="F1848" s="155"/>
      <c r="G1848" s="155"/>
      <c r="H1848" s="155"/>
    </row>
    <row r="1849" spans="1:8">
      <c r="A1849" s="155"/>
      <c r="B1849" s="319"/>
      <c r="C1849" s="571"/>
      <c r="D1849" s="155"/>
      <c r="E1849" s="155"/>
      <c r="F1849" s="155"/>
      <c r="G1849" s="155"/>
      <c r="H1849" s="155"/>
    </row>
    <row r="1850" spans="1:8">
      <c r="A1850" s="155"/>
      <c r="B1850" s="319"/>
      <c r="C1850" s="571"/>
      <c r="D1850" s="155"/>
      <c r="E1850" s="155"/>
      <c r="F1850" s="155"/>
      <c r="G1850" s="155"/>
      <c r="H1850" s="155"/>
    </row>
    <row r="1851" spans="1:8">
      <c r="A1851" s="155"/>
      <c r="B1851" s="319"/>
      <c r="C1851" s="571"/>
      <c r="D1851" s="155"/>
      <c r="E1851" s="155"/>
      <c r="F1851" s="155"/>
      <c r="G1851" s="155"/>
      <c r="H1851" s="155"/>
    </row>
    <row r="1852" spans="1:8">
      <c r="A1852" s="155"/>
      <c r="B1852" s="319"/>
      <c r="C1852" s="571"/>
      <c r="D1852" s="155"/>
      <c r="E1852" s="155"/>
      <c r="F1852" s="155"/>
      <c r="G1852" s="155"/>
      <c r="H1852" s="155"/>
    </row>
    <row r="1853" spans="1:8">
      <c r="A1853" s="155"/>
      <c r="B1853" s="319"/>
      <c r="C1853" s="571"/>
      <c r="D1853" s="155"/>
      <c r="E1853" s="155"/>
      <c r="F1853" s="155"/>
      <c r="G1853" s="155"/>
      <c r="H1853" s="155"/>
    </row>
    <row r="1854" spans="1:8">
      <c r="A1854" s="155"/>
      <c r="B1854" s="319"/>
      <c r="C1854" s="571"/>
      <c r="D1854" s="155"/>
      <c r="E1854" s="155"/>
      <c r="F1854" s="155"/>
      <c r="G1854" s="155"/>
      <c r="H1854" s="155"/>
    </row>
    <row r="1855" spans="1:8">
      <c r="A1855" s="155"/>
      <c r="B1855" s="319"/>
      <c r="C1855" s="571"/>
      <c r="D1855" s="155"/>
      <c r="E1855" s="155"/>
      <c r="F1855" s="155"/>
      <c r="G1855" s="155"/>
      <c r="H1855" s="155"/>
    </row>
    <row r="1856" spans="1:8">
      <c r="A1856" s="155"/>
      <c r="B1856" s="319"/>
      <c r="C1856" s="571"/>
      <c r="D1856" s="155"/>
      <c r="E1856" s="155"/>
      <c r="F1856" s="155"/>
      <c r="G1856" s="155"/>
      <c r="H1856" s="155"/>
    </row>
    <row r="1857" spans="1:8">
      <c r="A1857" s="155"/>
      <c r="B1857" s="319"/>
      <c r="C1857" s="571"/>
      <c r="D1857" s="155"/>
      <c r="E1857" s="155"/>
      <c r="F1857" s="155"/>
      <c r="G1857" s="155"/>
      <c r="H1857" s="155"/>
    </row>
    <row r="1858" spans="1:8">
      <c r="A1858" s="155"/>
      <c r="B1858" s="319"/>
      <c r="C1858" s="571"/>
      <c r="D1858" s="155"/>
      <c r="E1858" s="155"/>
      <c r="F1858" s="155"/>
      <c r="G1858" s="155"/>
      <c r="H1858" s="155"/>
    </row>
    <row r="1859" spans="1:8">
      <c r="A1859" s="155"/>
      <c r="B1859" s="319"/>
      <c r="C1859" s="571"/>
      <c r="D1859" s="155"/>
      <c r="E1859" s="155"/>
      <c r="F1859" s="155"/>
      <c r="G1859" s="155"/>
      <c r="H1859" s="155"/>
    </row>
    <row r="1860" spans="1:8">
      <c r="A1860" s="155"/>
      <c r="B1860" s="319"/>
      <c r="C1860" s="571"/>
      <c r="D1860" s="155"/>
      <c r="E1860" s="155"/>
      <c r="F1860" s="155"/>
      <c r="G1860" s="155"/>
      <c r="H1860" s="155"/>
    </row>
    <row r="1861" spans="1:8">
      <c r="A1861" s="155"/>
      <c r="B1861" s="319"/>
      <c r="C1861" s="571"/>
      <c r="D1861" s="155"/>
      <c r="E1861" s="155"/>
      <c r="F1861" s="155"/>
      <c r="G1861" s="155"/>
      <c r="H1861" s="155"/>
    </row>
    <row r="1862" spans="1:8">
      <c r="A1862" s="155"/>
      <c r="B1862" s="319"/>
      <c r="C1862" s="571"/>
      <c r="D1862" s="155"/>
      <c r="E1862" s="155"/>
      <c r="F1862" s="155"/>
      <c r="G1862" s="155"/>
      <c r="H1862" s="155"/>
    </row>
    <row r="1863" spans="1:8">
      <c r="A1863" s="155"/>
      <c r="B1863" s="319"/>
      <c r="C1863" s="571"/>
      <c r="D1863" s="155"/>
      <c r="E1863" s="155"/>
      <c r="F1863" s="155"/>
      <c r="G1863" s="155"/>
      <c r="H1863" s="155"/>
    </row>
    <row r="1864" spans="1:8">
      <c r="A1864" s="155"/>
      <c r="B1864" s="319"/>
      <c r="C1864" s="571"/>
      <c r="D1864" s="155"/>
      <c r="E1864" s="155"/>
      <c r="F1864" s="155"/>
      <c r="G1864" s="155"/>
      <c r="H1864" s="155"/>
    </row>
    <row r="1865" spans="1:8">
      <c r="A1865" s="155"/>
      <c r="B1865" s="319"/>
      <c r="C1865" s="571"/>
      <c r="D1865" s="155"/>
      <c r="E1865" s="155"/>
      <c r="F1865" s="155"/>
      <c r="G1865" s="155"/>
      <c r="H1865" s="155"/>
    </row>
    <row r="1866" spans="1:8">
      <c r="A1866" s="155"/>
      <c r="B1866" s="319"/>
      <c r="C1866" s="571"/>
      <c r="D1866" s="155"/>
      <c r="E1866" s="155"/>
      <c r="F1866" s="155"/>
      <c r="G1866" s="155"/>
      <c r="H1866" s="155"/>
    </row>
    <row r="1867" spans="1:8">
      <c r="A1867" s="155"/>
      <c r="B1867" s="319"/>
      <c r="C1867" s="571"/>
      <c r="D1867" s="155"/>
      <c r="E1867" s="155"/>
      <c r="F1867" s="155"/>
      <c r="G1867" s="155"/>
      <c r="H1867" s="155"/>
    </row>
    <row r="1868" spans="1:8">
      <c r="A1868" s="155"/>
      <c r="B1868" s="319"/>
      <c r="C1868" s="571"/>
      <c r="D1868" s="155"/>
      <c r="E1868" s="155"/>
      <c r="F1868" s="155"/>
      <c r="G1868" s="155"/>
      <c r="H1868" s="155"/>
    </row>
    <row r="1869" spans="1:8">
      <c r="A1869" s="155"/>
      <c r="B1869" s="319"/>
      <c r="C1869" s="571"/>
      <c r="D1869" s="155"/>
      <c r="E1869" s="155"/>
      <c r="F1869" s="155"/>
      <c r="G1869" s="155"/>
      <c r="H1869" s="155"/>
    </row>
    <row r="1870" spans="1:8">
      <c r="A1870" s="155"/>
      <c r="B1870" s="319"/>
      <c r="C1870" s="571"/>
      <c r="D1870" s="155"/>
      <c r="E1870" s="155"/>
      <c r="F1870" s="155"/>
      <c r="G1870" s="155"/>
      <c r="H1870" s="155"/>
    </row>
    <row r="1871" spans="1:8">
      <c r="A1871" s="155"/>
      <c r="B1871" s="319"/>
      <c r="C1871" s="571"/>
      <c r="D1871" s="155"/>
      <c r="E1871" s="155"/>
      <c r="F1871" s="155"/>
      <c r="G1871" s="155"/>
      <c r="H1871" s="155"/>
    </row>
    <row r="1872" spans="1:8">
      <c r="A1872" s="155"/>
      <c r="B1872" s="154" t="s">
        <v>1374</v>
      </c>
      <c r="C1872" s="250"/>
      <c r="D1872" s="251"/>
      <c r="E1872" s="251"/>
      <c r="F1872" s="251"/>
      <c r="G1872" s="251"/>
      <c r="H1872" s="251"/>
    </row>
    <row r="1873" spans="1:8">
      <c r="A1873" s="155"/>
      <c r="B1873" s="302" t="s">
        <v>1467</v>
      </c>
      <c r="C1873" s="302"/>
      <c r="D1873" s="302"/>
      <c r="E1873" s="302"/>
      <c r="F1873" s="302"/>
      <c r="G1873" s="302"/>
      <c r="H1873" s="302"/>
    </row>
    <row r="1874" spans="1:8">
      <c r="A1874" s="155"/>
      <c r="B1874" s="383" t="s">
        <v>1468</v>
      </c>
      <c r="C1874" s="383"/>
      <c r="D1874" s="383"/>
      <c r="E1874" s="383"/>
      <c r="F1874" s="383"/>
      <c r="G1874" s="383"/>
      <c r="H1874" s="383"/>
    </row>
    <row r="1875" spans="1:8">
      <c r="A1875" s="155"/>
      <c r="B1875" s="383" t="s">
        <v>1475</v>
      </c>
      <c r="C1875" s="383"/>
      <c r="D1875" s="383"/>
      <c r="E1875" s="383"/>
      <c r="F1875" s="383"/>
      <c r="G1875" s="383"/>
      <c r="H1875" s="383"/>
    </row>
    <row r="1876" spans="1:8">
      <c r="A1876" s="155"/>
      <c r="B1876" s="585"/>
      <c r="C1876" s="585"/>
      <c r="D1876" s="585"/>
      <c r="E1876" s="585"/>
      <c r="F1876" s="585"/>
      <c r="G1876" s="585"/>
      <c r="H1876" s="585"/>
    </row>
    <row r="1877" spans="1:8">
      <c r="A1877" s="155"/>
      <c r="B1877" s="383" t="s">
        <v>1469</v>
      </c>
      <c r="C1877" s="383"/>
      <c r="D1877" s="383"/>
      <c r="E1877" s="383"/>
      <c r="F1877" s="383"/>
      <c r="G1877" s="383"/>
      <c r="H1877" s="383"/>
    </row>
    <row r="1878" spans="1:8">
      <c r="A1878" s="155"/>
      <c r="B1878" s="383" t="s">
        <v>1470</v>
      </c>
      <c r="C1878" s="383"/>
      <c r="D1878" s="383"/>
      <c r="E1878" s="383"/>
      <c r="F1878" s="383"/>
      <c r="G1878" s="383"/>
      <c r="H1878" s="383"/>
    </row>
    <row r="1879" spans="1:8">
      <c r="A1879" s="155"/>
      <c r="B1879" s="383" t="s">
        <v>1471</v>
      </c>
      <c r="C1879" s="383"/>
      <c r="D1879" s="383"/>
      <c r="E1879" s="383"/>
      <c r="F1879" s="383"/>
      <c r="G1879" s="383"/>
      <c r="H1879" s="383"/>
    </row>
    <row r="1880" spans="1:8">
      <c r="A1880" s="155"/>
      <c r="B1880" s="383" t="s">
        <v>1472</v>
      </c>
      <c r="C1880" s="383"/>
      <c r="D1880" s="383"/>
      <c r="E1880" s="383"/>
      <c r="F1880" s="383"/>
      <c r="G1880" s="383"/>
      <c r="H1880" s="383"/>
    </row>
    <row r="1881" spans="1:8">
      <c r="A1881" s="155"/>
      <c r="B1881" s="383" t="s">
        <v>1473</v>
      </c>
      <c r="C1881" s="383"/>
      <c r="D1881" s="383"/>
      <c r="E1881" s="383"/>
      <c r="F1881" s="383"/>
      <c r="G1881" s="383"/>
      <c r="H1881" s="383"/>
    </row>
    <row r="1882" spans="1:8">
      <c r="A1882" s="155"/>
      <c r="B1882" s="383" t="s">
        <v>1474</v>
      </c>
      <c r="C1882" s="383"/>
      <c r="D1882" s="383"/>
      <c r="E1882" s="383"/>
      <c r="F1882" s="383"/>
      <c r="G1882" s="383"/>
      <c r="H1882" s="383"/>
    </row>
    <row r="1883" spans="1:8">
      <c r="A1883" s="155"/>
      <c r="B1883" s="383"/>
      <c r="C1883" s="383"/>
      <c r="D1883" s="383"/>
      <c r="E1883" s="383"/>
      <c r="F1883" s="383"/>
      <c r="G1883" s="383"/>
      <c r="H1883" s="383"/>
    </row>
    <row r="1884" spans="1:8" s="155" customFormat="1">
      <c r="B1884" s="639" t="s">
        <v>598</v>
      </c>
      <c r="C1884" s="641" t="s">
        <v>599</v>
      </c>
      <c r="D1884" s="642"/>
      <c r="E1884" s="642"/>
      <c r="F1884" s="642"/>
      <c r="G1884" s="642"/>
      <c r="H1884" s="643"/>
    </row>
    <row r="1885" spans="1:8" s="155" customFormat="1">
      <c r="B1885" s="640"/>
      <c r="C1885" s="331" t="s">
        <v>541</v>
      </c>
      <c r="D1885" s="384" t="s">
        <v>588</v>
      </c>
      <c r="E1885" s="384" t="s">
        <v>589</v>
      </c>
      <c r="F1885" s="384" t="s">
        <v>590</v>
      </c>
      <c r="G1885" s="384" t="s">
        <v>591</v>
      </c>
      <c r="H1885" s="384" t="s">
        <v>592</v>
      </c>
    </row>
    <row r="1886" spans="1:8">
      <c r="B1886" s="168" t="s">
        <v>800</v>
      </c>
      <c r="C1886" s="378" t="s">
        <v>1055</v>
      </c>
      <c r="D1886" s="290" t="s">
        <v>1035</v>
      </c>
      <c r="E1886" s="290" t="s">
        <v>1035</v>
      </c>
      <c r="F1886" s="290" t="s">
        <v>1035</v>
      </c>
      <c r="G1886" s="290" t="s">
        <v>1035</v>
      </c>
      <c r="H1886" s="290" t="s">
        <v>1035</v>
      </c>
    </row>
    <row r="1887" spans="1:8">
      <c r="B1887" s="171" t="s">
        <v>801</v>
      </c>
      <c r="C1887" s="379" t="s">
        <v>1054</v>
      </c>
      <c r="D1887" s="292">
        <v>35599895.979999997</v>
      </c>
      <c r="E1887" s="292">
        <v>35599895.979999997</v>
      </c>
      <c r="F1887" s="292">
        <v>35599895.979999997</v>
      </c>
      <c r="G1887" s="292">
        <v>35599895.979999997</v>
      </c>
      <c r="H1887" s="292">
        <v>35599895.979999997</v>
      </c>
    </row>
    <row r="1888" spans="1:8">
      <c r="B1888" s="168" t="s">
        <v>802</v>
      </c>
      <c r="C1888" s="378" t="s">
        <v>1055</v>
      </c>
      <c r="D1888" s="290" t="s">
        <v>1036</v>
      </c>
      <c r="E1888" s="290" t="s">
        <v>1036</v>
      </c>
      <c r="F1888" s="290" t="s">
        <v>1036</v>
      </c>
      <c r="G1888" s="290" t="s">
        <v>1036</v>
      </c>
      <c r="H1888" s="290" t="s">
        <v>1036</v>
      </c>
    </row>
    <row r="1889" spans="2:8">
      <c r="B1889" s="171"/>
      <c r="C1889" s="331" t="s">
        <v>1054</v>
      </c>
      <c r="D1889" s="292">
        <v>2466810.6</v>
      </c>
      <c r="E1889" s="292">
        <v>2466810.6</v>
      </c>
      <c r="F1889" s="292">
        <v>2466810.6</v>
      </c>
      <c r="G1889" s="292">
        <v>2466810.6</v>
      </c>
      <c r="H1889" s="292">
        <v>2466810.6</v>
      </c>
    </row>
    <row r="1890" spans="2:8">
      <c r="B1890" s="168" t="s">
        <v>803</v>
      </c>
      <c r="C1890" s="378" t="s">
        <v>1055</v>
      </c>
      <c r="D1890" s="290" t="s">
        <v>1037</v>
      </c>
      <c r="E1890" s="290" t="s">
        <v>1037</v>
      </c>
      <c r="F1890" s="290" t="s">
        <v>1037</v>
      </c>
      <c r="G1890" s="290" t="s">
        <v>1037</v>
      </c>
      <c r="H1890" s="290" t="s">
        <v>1037</v>
      </c>
    </row>
    <row r="1891" spans="2:8">
      <c r="B1891" s="169"/>
      <c r="C1891" s="331" t="s">
        <v>1054</v>
      </c>
      <c r="D1891" s="291">
        <v>18658763.989999998</v>
      </c>
      <c r="E1891" s="291">
        <v>18658763.989999998</v>
      </c>
      <c r="F1891" s="291">
        <v>18658763.989999998</v>
      </c>
      <c r="G1891" s="291">
        <v>18658763.989999998</v>
      </c>
      <c r="H1891" s="291">
        <v>18658763.989999998</v>
      </c>
    </row>
    <row r="1892" spans="2:8">
      <c r="B1892" s="168" t="s">
        <v>804</v>
      </c>
      <c r="C1892" s="378" t="s">
        <v>1055</v>
      </c>
      <c r="D1892" s="293" t="s">
        <v>1038</v>
      </c>
      <c r="E1892" s="293" t="s">
        <v>1038</v>
      </c>
      <c r="F1892" s="293" t="s">
        <v>1038</v>
      </c>
      <c r="G1892" s="293" t="s">
        <v>1038</v>
      </c>
      <c r="H1892" s="293" t="s">
        <v>1038</v>
      </c>
    </row>
    <row r="1893" spans="2:8">
      <c r="B1893" s="169" t="s">
        <v>805</v>
      </c>
      <c r="C1893" s="331" t="s">
        <v>1054</v>
      </c>
      <c r="D1893" s="291">
        <v>282958.2</v>
      </c>
      <c r="E1893" s="291" t="s">
        <v>1039</v>
      </c>
      <c r="F1893" s="291" t="s">
        <v>1039</v>
      </c>
      <c r="G1893" s="291" t="s">
        <v>1039</v>
      </c>
      <c r="H1893" s="291" t="s">
        <v>1039</v>
      </c>
    </row>
    <row r="1894" spans="2:8">
      <c r="B1894" s="168" t="s">
        <v>806</v>
      </c>
      <c r="C1894" s="378" t="s">
        <v>1055</v>
      </c>
      <c r="D1894" s="293" t="s">
        <v>1040</v>
      </c>
      <c r="E1894" s="293" t="s">
        <v>1040</v>
      </c>
      <c r="F1894" s="293" t="s">
        <v>1040</v>
      </c>
      <c r="G1894" s="293" t="s">
        <v>1040</v>
      </c>
      <c r="H1894" s="293" t="s">
        <v>1041</v>
      </c>
    </row>
    <row r="1895" spans="2:8">
      <c r="B1895" s="171"/>
      <c r="C1895" s="331" t="s">
        <v>1054</v>
      </c>
      <c r="D1895" s="294">
        <v>105000000</v>
      </c>
      <c r="E1895" s="294">
        <v>105000000</v>
      </c>
      <c r="F1895" s="294">
        <v>105000000</v>
      </c>
      <c r="G1895" s="294">
        <v>105000000</v>
      </c>
      <c r="H1895" s="294">
        <v>120000000</v>
      </c>
    </row>
    <row r="1896" spans="2:8">
      <c r="B1896" s="169" t="s">
        <v>807</v>
      </c>
      <c r="C1896" s="378" t="s">
        <v>1055</v>
      </c>
      <c r="D1896" s="295" t="s">
        <v>1042</v>
      </c>
      <c r="E1896" s="295" t="s">
        <v>1042</v>
      </c>
      <c r="F1896" s="295" t="s">
        <v>1042</v>
      </c>
      <c r="G1896" s="295" t="s">
        <v>1042</v>
      </c>
      <c r="H1896" s="295" t="s">
        <v>1044</v>
      </c>
    </row>
    <row r="1897" spans="2:8">
      <c r="B1897" s="169" t="s">
        <v>808</v>
      </c>
      <c r="C1897" s="331" t="s">
        <v>1054</v>
      </c>
      <c r="D1897" s="296">
        <v>10000000</v>
      </c>
      <c r="E1897" s="296">
        <v>10000000</v>
      </c>
      <c r="F1897" s="296">
        <v>10000000</v>
      </c>
      <c r="G1897" s="296">
        <v>10000000</v>
      </c>
      <c r="H1897" s="296">
        <v>20000000</v>
      </c>
    </row>
    <row r="1898" spans="2:8">
      <c r="B1898" s="168" t="s">
        <v>809</v>
      </c>
      <c r="C1898" s="378" t="s">
        <v>1055</v>
      </c>
      <c r="D1898" s="295" t="s">
        <v>1043</v>
      </c>
      <c r="E1898" s="295" t="s">
        <v>1043</v>
      </c>
      <c r="F1898" s="295" t="s">
        <v>1043</v>
      </c>
      <c r="G1898" s="295" t="s">
        <v>1043</v>
      </c>
      <c r="H1898" s="295" t="s">
        <v>1045</v>
      </c>
    </row>
    <row r="1899" spans="2:8">
      <c r="B1899" s="169"/>
      <c r="C1899" s="331" t="s">
        <v>1054</v>
      </c>
      <c r="D1899" s="296">
        <v>24000000</v>
      </c>
      <c r="E1899" s="296">
        <v>24000000</v>
      </c>
      <c r="F1899" s="296">
        <v>24000000</v>
      </c>
      <c r="G1899" s="296">
        <v>24000000</v>
      </c>
      <c r="H1899" s="296">
        <v>10000000</v>
      </c>
    </row>
    <row r="1900" spans="2:8">
      <c r="B1900" s="168" t="s">
        <v>810</v>
      </c>
      <c r="C1900" s="378" t="s">
        <v>1055</v>
      </c>
      <c r="D1900" s="295" t="s">
        <v>1047</v>
      </c>
      <c r="E1900" s="295" t="s">
        <v>1047</v>
      </c>
      <c r="F1900" s="295" t="s">
        <v>1047</v>
      </c>
      <c r="G1900" s="295" t="s">
        <v>1047</v>
      </c>
      <c r="H1900" s="295" t="s">
        <v>1048</v>
      </c>
    </row>
    <row r="1901" spans="2:8">
      <c r="B1901" s="256" t="s">
        <v>811</v>
      </c>
      <c r="C1901" s="331" t="s">
        <v>1054</v>
      </c>
      <c r="D1901" s="297">
        <v>160000000</v>
      </c>
      <c r="E1901" s="297">
        <v>160000000</v>
      </c>
      <c r="F1901" s="297">
        <v>160000000</v>
      </c>
      <c r="G1901" s="297">
        <v>160000000</v>
      </c>
      <c r="H1901" s="297">
        <v>200000000</v>
      </c>
    </row>
    <row r="1902" spans="2:8">
      <c r="B1902" s="171" t="s">
        <v>812</v>
      </c>
      <c r="C1902" s="379"/>
      <c r="D1902" s="298"/>
      <c r="E1902" s="298"/>
      <c r="F1902" s="298"/>
      <c r="G1902" s="298"/>
      <c r="H1902" s="298"/>
    </row>
    <row r="1903" spans="2:8">
      <c r="B1903" s="168" t="s">
        <v>810</v>
      </c>
      <c r="C1903" s="378" t="s">
        <v>115</v>
      </c>
      <c r="D1903" s="299">
        <v>41000000</v>
      </c>
      <c r="E1903" s="299">
        <v>41000000</v>
      </c>
      <c r="F1903" s="299">
        <v>41000000</v>
      </c>
      <c r="G1903" s="299">
        <v>41000000</v>
      </c>
      <c r="H1903" s="299">
        <v>50000000</v>
      </c>
    </row>
    <row r="1904" spans="2:8">
      <c r="B1904" s="258" t="s">
        <v>813</v>
      </c>
      <c r="C1904" s="379" t="s">
        <v>594</v>
      </c>
      <c r="D1904" s="298"/>
      <c r="E1904" s="298"/>
      <c r="F1904" s="298"/>
      <c r="G1904" s="298"/>
      <c r="H1904" s="298"/>
    </row>
    <row r="1905" spans="2:8">
      <c r="B1905" s="168" t="s">
        <v>814</v>
      </c>
      <c r="C1905" s="378" t="s">
        <v>1055</v>
      </c>
      <c r="D1905" s="215" t="s">
        <v>1049</v>
      </c>
      <c r="E1905" s="215" t="s">
        <v>1049</v>
      </c>
      <c r="F1905" s="215" t="s">
        <v>1049</v>
      </c>
      <c r="G1905" s="215" t="s">
        <v>1049</v>
      </c>
      <c r="H1905" s="215" t="s">
        <v>1050</v>
      </c>
    </row>
    <row r="1906" spans="2:8">
      <c r="B1906" s="169" t="s">
        <v>815</v>
      </c>
      <c r="C1906" s="331" t="s">
        <v>1054</v>
      </c>
      <c r="D1906" s="160">
        <v>160000000</v>
      </c>
      <c r="E1906" s="160">
        <v>160000000</v>
      </c>
      <c r="F1906" s="160">
        <v>160000000</v>
      </c>
      <c r="G1906" s="160">
        <v>160000000</v>
      </c>
      <c r="H1906" s="160">
        <v>200000000</v>
      </c>
    </row>
    <row r="1907" spans="2:8">
      <c r="B1907" s="169" t="s">
        <v>816</v>
      </c>
      <c r="C1907" s="331"/>
      <c r="D1907" s="215"/>
      <c r="E1907" s="215"/>
      <c r="F1907" s="215"/>
      <c r="G1907" s="215"/>
      <c r="H1907" s="215"/>
    </row>
    <row r="1908" spans="2:8">
      <c r="B1908" s="171" t="s">
        <v>817</v>
      </c>
      <c r="C1908" s="379"/>
      <c r="D1908" s="165"/>
      <c r="E1908" s="165"/>
      <c r="F1908" s="165"/>
      <c r="G1908" s="165"/>
      <c r="H1908" s="165"/>
    </row>
    <row r="1909" spans="2:8">
      <c r="B1909" s="168" t="s">
        <v>818</v>
      </c>
      <c r="C1909" s="378" t="s">
        <v>1055</v>
      </c>
      <c r="D1909" s="215" t="s">
        <v>1046</v>
      </c>
      <c r="E1909" s="215" t="s">
        <v>1046</v>
      </c>
      <c r="F1909" s="215" t="s">
        <v>1046</v>
      </c>
      <c r="G1909" s="215" t="s">
        <v>1046</v>
      </c>
      <c r="H1909" s="215" t="s">
        <v>1046</v>
      </c>
    </row>
    <row r="1910" spans="2:8">
      <c r="B1910" s="169" t="s">
        <v>819</v>
      </c>
      <c r="C1910" s="331" t="s">
        <v>1054</v>
      </c>
      <c r="D1910" s="160">
        <v>114000</v>
      </c>
      <c r="E1910" s="160">
        <v>114000</v>
      </c>
      <c r="F1910" s="160">
        <v>114000</v>
      </c>
      <c r="G1910" s="160">
        <v>114000</v>
      </c>
      <c r="H1910" s="160">
        <v>114000</v>
      </c>
    </row>
    <row r="1911" spans="2:8">
      <c r="B1911" s="169" t="s">
        <v>820</v>
      </c>
      <c r="C1911" s="331"/>
      <c r="D1911" s="201"/>
      <c r="E1911" s="201"/>
      <c r="F1911" s="201"/>
      <c r="G1911" s="201"/>
      <c r="H1911" s="201"/>
    </row>
    <row r="1912" spans="2:8">
      <c r="B1912" s="169" t="s">
        <v>821</v>
      </c>
      <c r="C1912" s="331"/>
      <c r="D1912" s="201"/>
      <c r="E1912" s="201"/>
      <c r="F1912" s="201"/>
      <c r="G1912" s="201"/>
      <c r="H1912" s="201"/>
    </row>
    <row r="1913" spans="2:8">
      <c r="B1913" s="169" t="s">
        <v>822</v>
      </c>
      <c r="C1913" s="331"/>
      <c r="D1913" s="201"/>
      <c r="E1913" s="201"/>
      <c r="F1913" s="201"/>
      <c r="G1913" s="201"/>
      <c r="H1913" s="201"/>
    </row>
    <row r="1914" spans="2:8">
      <c r="B1914" s="169" t="s">
        <v>823</v>
      </c>
      <c r="C1914" s="331"/>
      <c r="D1914" s="201"/>
      <c r="E1914" s="201"/>
      <c r="F1914" s="201"/>
      <c r="G1914" s="201"/>
      <c r="H1914" s="201"/>
    </row>
    <row r="1915" spans="2:8">
      <c r="B1915" s="169" t="s">
        <v>824</v>
      </c>
      <c r="C1915" s="331" t="s">
        <v>1056</v>
      </c>
      <c r="D1915" s="160">
        <v>200000</v>
      </c>
      <c r="E1915" s="160">
        <v>300000</v>
      </c>
      <c r="F1915" s="160">
        <v>300000</v>
      </c>
      <c r="G1915" s="160">
        <v>300000</v>
      </c>
      <c r="H1915" s="160">
        <v>300000</v>
      </c>
    </row>
    <row r="1916" spans="2:8">
      <c r="B1916" s="169" t="s">
        <v>825</v>
      </c>
      <c r="C1916" s="379"/>
      <c r="D1916" s="331"/>
      <c r="E1916" s="331"/>
      <c r="F1916" s="331"/>
      <c r="G1916" s="331"/>
      <c r="H1916" s="331"/>
    </row>
    <row r="1917" spans="2:8">
      <c r="B1917" s="168" t="s">
        <v>826</v>
      </c>
      <c r="C1917" s="583" t="s">
        <v>1056</v>
      </c>
      <c r="D1917" s="158">
        <v>150000</v>
      </c>
      <c r="E1917" s="158">
        <v>200000</v>
      </c>
      <c r="F1917" s="158">
        <v>200000</v>
      </c>
      <c r="G1917" s="158">
        <v>200000</v>
      </c>
      <c r="H1917" s="158">
        <v>200000</v>
      </c>
    </row>
    <row r="1918" spans="2:8">
      <c r="B1918" s="171" t="s">
        <v>827</v>
      </c>
      <c r="C1918" s="584"/>
      <c r="D1918" s="584"/>
      <c r="E1918" s="584"/>
      <c r="F1918" s="584"/>
      <c r="G1918" s="584"/>
      <c r="H1918" s="584"/>
    </row>
    <row r="1919" spans="2:8">
      <c r="B1919" s="187"/>
      <c r="C1919" s="267"/>
      <c r="D1919" s="267"/>
      <c r="E1919" s="267"/>
      <c r="F1919" s="267"/>
      <c r="G1919" s="267"/>
      <c r="H1919" s="267"/>
    </row>
    <row r="1920" spans="2:8">
      <c r="B1920" s="639" t="s">
        <v>598</v>
      </c>
      <c r="C1920" s="641" t="s">
        <v>599</v>
      </c>
      <c r="D1920" s="642"/>
      <c r="E1920" s="642"/>
      <c r="F1920" s="642"/>
      <c r="G1920" s="642"/>
      <c r="H1920" s="643"/>
    </row>
    <row r="1921" spans="2:8">
      <c r="B1921" s="640"/>
      <c r="C1921" s="584" t="s">
        <v>541</v>
      </c>
      <c r="D1921" s="579" t="s">
        <v>588</v>
      </c>
      <c r="E1921" s="579" t="s">
        <v>589</v>
      </c>
      <c r="F1921" s="579" t="s">
        <v>590</v>
      </c>
      <c r="G1921" s="579" t="s">
        <v>591</v>
      </c>
      <c r="H1921" s="579" t="s">
        <v>592</v>
      </c>
    </row>
    <row r="1922" spans="2:8">
      <c r="B1922" s="169" t="s">
        <v>828</v>
      </c>
      <c r="C1922" s="331" t="s">
        <v>546</v>
      </c>
      <c r="D1922" s="596">
        <v>100</v>
      </c>
      <c r="E1922" s="596">
        <v>100</v>
      </c>
      <c r="F1922" s="596">
        <v>100</v>
      </c>
      <c r="G1922" s="596">
        <v>100</v>
      </c>
      <c r="H1922" s="596">
        <v>100</v>
      </c>
    </row>
    <row r="1923" spans="2:8">
      <c r="B1923" s="171" t="s">
        <v>829</v>
      </c>
      <c r="C1923" s="379"/>
      <c r="D1923" s="216"/>
      <c r="E1923" s="216"/>
      <c r="F1923" s="216"/>
      <c r="G1923" s="216"/>
      <c r="H1923" s="216"/>
    </row>
    <row r="1924" spans="2:8">
      <c r="B1924" s="168" t="s">
        <v>830</v>
      </c>
      <c r="C1924" s="378" t="s">
        <v>546</v>
      </c>
      <c r="D1924" s="217">
        <v>90</v>
      </c>
      <c r="E1924" s="217">
        <v>90</v>
      </c>
      <c r="F1924" s="217">
        <v>90</v>
      </c>
      <c r="G1924" s="217">
        <v>90</v>
      </c>
      <c r="H1924" s="217">
        <v>90</v>
      </c>
    </row>
    <row r="1925" spans="2:8">
      <c r="B1925" s="169" t="s">
        <v>831</v>
      </c>
      <c r="C1925" s="331"/>
      <c r="D1925" s="218"/>
      <c r="E1925" s="218"/>
      <c r="F1925" s="218"/>
      <c r="G1925" s="218"/>
      <c r="H1925" s="218"/>
    </row>
    <row r="1926" spans="2:8">
      <c r="B1926" s="171" t="s">
        <v>832</v>
      </c>
      <c r="C1926" s="379"/>
      <c r="D1926" s="219"/>
      <c r="E1926" s="219"/>
      <c r="F1926" s="219"/>
      <c r="G1926" s="219"/>
      <c r="H1926" s="219"/>
    </row>
    <row r="1927" spans="2:8">
      <c r="B1927" s="168" t="s">
        <v>833</v>
      </c>
      <c r="C1927" s="378" t="s">
        <v>1057</v>
      </c>
      <c r="D1927" s="158">
        <v>3</v>
      </c>
      <c r="E1927" s="158">
        <v>3</v>
      </c>
      <c r="F1927" s="158">
        <v>3</v>
      </c>
      <c r="G1927" s="158">
        <v>3</v>
      </c>
      <c r="H1927" s="158">
        <v>3</v>
      </c>
    </row>
    <row r="1928" spans="2:8">
      <c r="B1928" s="169" t="s">
        <v>822</v>
      </c>
      <c r="C1928" s="331"/>
      <c r="D1928" s="160"/>
      <c r="E1928" s="160"/>
      <c r="F1928" s="160"/>
      <c r="G1928" s="160"/>
      <c r="H1928" s="160"/>
    </row>
    <row r="1929" spans="2:8">
      <c r="B1929" s="169" t="s">
        <v>834</v>
      </c>
      <c r="C1929" s="331"/>
      <c r="D1929" s="160"/>
      <c r="E1929" s="160"/>
      <c r="F1929" s="160"/>
      <c r="G1929" s="160"/>
      <c r="H1929" s="160"/>
    </row>
    <row r="1930" spans="2:8">
      <c r="B1930" s="169" t="s">
        <v>835</v>
      </c>
      <c r="C1930" s="331"/>
      <c r="D1930" s="160"/>
      <c r="E1930" s="160"/>
      <c r="F1930" s="160"/>
      <c r="G1930" s="160"/>
      <c r="H1930" s="160"/>
    </row>
    <row r="1931" spans="2:8">
      <c r="B1931" s="171" t="s">
        <v>836</v>
      </c>
      <c r="C1931" s="379"/>
      <c r="D1931" s="161"/>
      <c r="E1931" s="161"/>
      <c r="F1931" s="161"/>
      <c r="G1931" s="161"/>
      <c r="H1931" s="161"/>
    </row>
    <row r="1932" spans="2:8">
      <c r="B1932" s="168" t="s">
        <v>837</v>
      </c>
      <c r="C1932" s="378" t="s">
        <v>594</v>
      </c>
      <c r="D1932" s="158">
        <v>228300</v>
      </c>
      <c r="E1932" s="158">
        <v>233900</v>
      </c>
      <c r="F1932" s="158">
        <v>233900</v>
      </c>
      <c r="G1932" s="158">
        <v>233900</v>
      </c>
      <c r="H1932" s="158">
        <v>233900</v>
      </c>
    </row>
    <row r="1933" spans="2:8">
      <c r="B1933" s="169" t="s">
        <v>838</v>
      </c>
      <c r="C1933" s="331"/>
      <c r="D1933" s="160"/>
      <c r="E1933" s="160"/>
      <c r="F1933" s="160"/>
      <c r="G1933" s="160"/>
      <c r="H1933" s="160"/>
    </row>
    <row r="1934" spans="2:8">
      <c r="B1934" s="171" t="s">
        <v>839</v>
      </c>
      <c r="C1934" s="379"/>
      <c r="D1934" s="161"/>
      <c r="E1934" s="161"/>
      <c r="F1934" s="161"/>
      <c r="G1934" s="161"/>
      <c r="H1934" s="161"/>
    </row>
    <row r="1935" spans="2:8">
      <c r="B1935" s="169" t="s">
        <v>840</v>
      </c>
      <c r="C1935" s="331"/>
      <c r="D1935" s="160"/>
      <c r="E1935" s="160"/>
      <c r="F1935" s="160"/>
      <c r="G1935" s="160"/>
      <c r="H1935" s="160"/>
    </row>
    <row r="1936" spans="2:8">
      <c r="B1936" s="169" t="s">
        <v>1051</v>
      </c>
      <c r="C1936" s="331"/>
      <c r="D1936" s="160"/>
      <c r="E1936" s="160"/>
      <c r="F1936" s="160"/>
      <c r="G1936" s="160"/>
      <c r="H1936" s="160"/>
    </row>
    <row r="1937" spans="2:8">
      <c r="B1937" s="169" t="s">
        <v>1052</v>
      </c>
      <c r="C1937" s="331"/>
      <c r="D1937" s="160"/>
      <c r="E1937" s="160"/>
      <c r="F1937" s="160"/>
      <c r="G1937" s="160"/>
      <c r="H1937" s="160"/>
    </row>
    <row r="1938" spans="2:8">
      <c r="B1938" s="171" t="s">
        <v>1053</v>
      </c>
      <c r="C1938" s="379"/>
      <c r="D1938" s="161"/>
      <c r="E1938" s="161"/>
      <c r="F1938" s="161"/>
      <c r="G1938" s="161"/>
      <c r="H1938" s="161"/>
    </row>
    <row r="1939" spans="2:8">
      <c r="B1939" s="169" t="s">
        <v>841</v>
      </c>
      <c r="C1939" s="331" t="s">
        <v>594</v>
      </c>
      <c r="D1939" s="218">
        <v>476600</v>
      </c>
      <c r="E1939" s="218">
        <v>476600</v>
      </c>
      <c r="F1939" s="218">
        <v>476600</v>
      </c>
      <c r="G1939" s="218">
        <v>476600</v>
      </c>
      <c r="H1939" s="218">
        <v>476600</v>
      </c>
    </row>
    <row r="1940" spans="2:8">
      <c r="B1940" s="169" t="s">
        <v>842</v>
      </c>
      <c r="C1940" s="331"/>
      <c r="D1940" s="218"/>
      <c r="E1940" s="218"/>
      <c r="F1940" s="218"/>
      <c r="G1940" s="218"/>
      <c r="H1940" s="218"/>
    </row>
    <row r="1941" spans="2:8">
      <c r="B1941" s="169" t="s">
        <v>843</v>
      </c>
      <c r="C1941" s="331"/>
      <c r="D1941" s="218"/>
      <c r="E1941" s="218"/>
      <c r="F1941" s="218"/>
      <c r="G1941" s="218"/>
      <c r="H1941" s="218"/>
    </row>
    <row r="1942" spans="2:8">
      <c r="B1942" s="169" t="s">
        <v>844</v>
      </c>
      <c r="C1942" s="331"/>
      <c r="D1942" s="218"/>
      <c r="E1942" s="218"/>
      <c r="F1942" s="218"/>
      <c r="G1942" s="218"/>
      <c r="H1942" s="218"/>
    </row>
    <row r="1943" spans="2:8">
      <c r="B1943" s="169" t="s">
        <v>845</v>
      </c>
      <c r="C1943" s="331"/>
      <c r="D1943" s="218"/>
      <c r="E1943" s="218"/>
      <c r="F1943" s="218"/>
      <c r="G1943" s="218"/>
      <c r="H1943" s="218"/>
    </row>
    <row r="1944" spans="2:8">
      <c r="B1944" s="169" t="s">
        <v>846</v>
      </c>
      <c r="C1944" s="331"/>
      <c r="D1944" s="218"/>
      <c r="E1944" s="218"/>
      <c r="F1944" s="218"/>
      <c r="G1944" s="218"/>
      <c r="H1944" s="218"/>
    </row>
    <row r="1945" spans="2:8">
      <c r="B1945" s="171" t="s">
        <v>847</v>
      </c>
      <c r="C1945" s="379"/>
      <c r="D1945" s="161"/>
      <c r="E1945" s="161"/>
      <c r="F1945" s="161"/>
      <c r="G1945" s="161"/>
      <c r="H1945" s="161"/>
    </row>
    <row r="1946" spans="2:8">
      <c r="B1946" s="168" t="s">
        <v>848</v>
      </c>
      <c r="C1946" s="378" t="s">
        <v>594</v>
      </c>
      <c r="D1946" s="156">
        <v>301175</v>
      </c>
      <c r="E1946" s="156">
        <v>301175</v>
      </c>
      <c r="F1946" s="156">
        <v>301175</v>
      </c>
      <c r="G1946" s="156">
        <v>301175</v>
      </c>
      <c r="H1946" s="156">
        <v>301175</v>
      </c>
    </row>
    <row r="1947" spans="2:8">
      <c r="B1947" s="169" t="s">
        <v>849</v>
      </c>
      <c r="C1947" s="331"/>
      <c r="D1947" s="162"/>
      <c r="E1947" s="162"/>
      <c r="F1947" s="162"/>
      <c r="G1947" s="162"/>
      <c r="H1947" s="162"/>
    </row>
    <row r="1948" spans="2:8">
      <c r="B1948" s="169" t="s">
        <v>850</v>
      </c>
      <c r="C1948" s="331"/>
      <c r="D1948" s="162"/>
      <c r="E1948" s="162"/>
      <c r="F1948" s="162"/>
      <c r="G1948" s="162"/>
      <c r="H1948" s="162"/>
    </row>
    <row r="1949" spans="2:8">
      <c r="B1949" s="169" t="s">
        <v>851</v>
      </c>
      <c r="C1949" s="331"/>
      <c r="D1949" s="162"/>
      <c r="E1949" s="162"/>
      <c r="F1949" s="162"/>
      <c r="G1949" s="162"/>
      <c r="H1949" s="162"/>
    </row>
    <row r="1950" spans="2:8">
      <c r="B1950" s="169" t="s">
        <v>852</v>
      </c>
      <c r="C1950" s="331"/>
      <c r="D1950" s="162"/>
      <c r="E1950" s="162"/>
      <c r="F1950" s="162"/>
      <c r="G1950" s="162"/>
      <c r="H1950" s="162"/>
    </row>
    <row r="1951" spans="2:8">
      <c r="B1951" s="169" t="s">
        <v>853</v>
      </c>
      <c r="C1951" s="331"/>
      <c r="D1951" s="162"/>
      <c r="E1951" s="162"/>
      <c r="F1951" s="162"/>
      <c r="G1951" s="162"/>
      <c r="H1951" s="162"/>
    </row>
    <row r="1952" spans="2:8">
      <c r="B1952" s="169" t="s">
        <v>854</v>
      </c>
      <c r="C1952" s="331"/>
      <c r="D1952" s="162"/>
      <c r="E1952" s="162"/>
      <c r="F1952" s="162"/>
      <c r="G1952" s="162"/>
      <c r="H1952" s="162"/>
    </row>
    <row r="1953" spans="2:8">
      <c r="B1953" s="169" t="s">
        <v>855</v>
      </c>
      <c r="C1953" s="331"/>
      <c r="D1953" s="162"/>
      <c r="E1953" s="162"/>
      <c r="F1953" s="162"/>
      <c r="G1953" s="162"/>
      <c r="H1953" s="162"/>
    </row>
    <row r="1954" spans="2:8">
      <c r="B1954" s="171" t="s">
        <v>856</v>
      </c>
      <c r="C1954" s="379"/>
      <c r="D1954" s="157"/>
      <c r="E1954" s="157"/>
      <c r="F1954" s="157"/>
      <c r="G1954" s="157"/>
      <c r="H1954" s="157"/>
    </row>
    <row r="1955" spans="2:8">
      <c r="B1955" s="172" t="s">
        <v>593</v>
      </c>
      <c r="C1955" s="191" t="s">
        <v>594</v>
      </c>
      <c r="D1955" s="320">
        <f>+D1956+D1957</f>
        <v>132462840</v>
      </c>
      <c r="E1955" s="262">
        <v>116957200</v>
      </c>
      <c r="F1955" s="328">
        <f>+F1956+F1957</f>
        <v>0</v>
      </c>
      <c r="G1955" s="320">
        <f>+G1956+G1957</f>
        <v>0</v>
      </c>
      <c r="H1955" s="157">
        <v>0</v>
      </c>
    </row>
    <row r="1956" spans="2:8">
      <c r="B1956" s="172" t="s">
        <v>595</v>
      </c>
      <c r="C1956" s="191" t="s">
        <v>594</v>
      </c>
      <c r="D1956" s="321">
        <v>132161665</v>
      </c>
      <c r="E1956" s="262">
        <v>116957200</v>
      </c>
      <c r="F1956" s="204"/>
      <c r="G1956" s="204"/>
      <c r="H1956" s="204">
        <v>0</v>
      </c>
    </row>
    <row r="1957" spans="2:8">
      <c r="B1957" s="329" t="s">
        <v>596</v>
      </c>
      <c r="C1957" s="191" t="s">
        <v>594</v>
      </c>
      <c r="D1957" s="205">
        <v>301175</v>
      </c>
      <c r="E1957" s="159"/>
      <c r="F1957" s="159"/>
      <c r="G1957" s="220"/>
      <c r="H1957" s="220"/>
    </row>
    <row r="1958" spans="2:8">
      <c r="B1958" s="281"/>
      <c r="C1958" s="282"/>
      <c r="D1958" s="184"/>
      <c r="E1958" s="211"/>
      <c r="F1958" s="211"/>
      <c r="G1958" s="211"/>
      <c r="H1958" s="211"/>
    </row>
    <row r="1959" spans="2:8">
      <c r="B1959" s="281"/>
      <c r="C1959" s="282"/>
      <c r="D1959" s="184"/>
      <c r="E1959" s="211"/>
      <c r="F1959" s="211"/>
      <c r="G1959" s="211"/>
      <c r="H1959" s="211"/>
    </row>
    <row r="1960" spans="2:8">
      <c r="B1960" s="281"/>
      <c r="C1960" s="282"/>
      <c r="D1960" s="184"/>
      <c r="E1960" s="211"/>
      <c r="F1960" s="211"/>
      <c r="G1960" s="211"/>
      <c r="H1960" s="211"/>
    </row>
    <row r="1961" spans="2:8">
      <c r="B1961" s="281"/>
      <c r="C1961" s="282"/>
      <c r="D1961" s="184"/>
      <c r="E1961" s="211"/>
      <c r="F1961" s="211"/>
      <c r="G1961" s="211"/>
      <c r="H1961" s="211"/>
    </row>
    <row r="1962" spans="2:8">
      <c r="B1962" s="281"/>
      <c r="C1962" s="282"/>
      <c r="D1962" s="184"/>
      <c r="E1962" s="211"/>
      <c r="F1962" s="211"/>
      <c r="G1962" s="211"/>
      <c r="H1962" s="211"/>
    </row>
    <row r="1963" spans="2:8">
      <c r="B1963" s="281"/>
      <c r="C1963" s="282"/>
      <c r="D1963" s="184"/>
      <c r="E1963" s="211"/>
      <c r="F1963" s="211"/>
      <c r="G1963" s="211"/>
      <c r="H1963" s="211"/>
    </row>
    <row r="1964" spans="2:8">
      <c r="B1964" s="281"/>
      <c r="C1964" s="282"/>
      <c r="D1964" s="184"/>
      <c r="E1964" s="211"/>
      <c r="F1964" s="211"/>
      <c r="G1964" s="211"/>
      <c r="H1964" s="211"/>
    </row>
    <row r="1965" spans="2:8">
      <c r="B1965" s="281"/>
      <c r="C1965" s="282"/>
      <c r="D1965" s="184"/>
      <c r="E1965" s="211"/>
      <c r="F1965" s="211"/>
      <c r="G1965" s="211"/>
      <c r="H1965" s="211"/>
    </row>
    <row r="1966" spans="2:8">
      <c r="B1966" s="281"/>
      <c r="C1966" s="282"/>
      <c r="D1966" s="184"/>
      <c r="E1966" s="211"/>
      <c r="F1966" s="211"/>
      <c r="G1966" s="211"/>
      <c r="H1966" s="211"/>
    </row>
    <row r="1967" spans="2:8">
      <c r="B1967" s="281"/>
      <c r="C1967" s="282"/>
      <c r="D1967" s="184"/>
      <c r="E1967" s="211"/>
      <c r="F1967" s="211"/>
      <c r="G1967" s="211"/>
      <c r="H1967" s="211"/>
    </row>
    <row r="1968" spans="2:8">
      <c r="B1968" s="154" t="s">
        <v>1375</v>
      </c>
      <c r="C1968" s="250"/>
      <c r="D1968" s="251"/>
      <c r="E1968" s="251"/>
      <c r="F1968" s="251"/>
      <c r="G1968" s="251"/>
      <c r="H1968" s="251"/>
    </row>
    <row r="1969" spans="2:8">
      <c r="B1969" s="302" t="s">
        <v>1424</v>
      </c>
      <c r="C1969" s="302"/>
      <c r="D1969" s="302"/>
      <c r="E1969" s="302"/>
      <c r="F1969" s="302"/>
      <c r="G1969" s="302"/>
      <c r="H1969" s="302"/>
    </row>
    <row r="1970" spans="2:8">
      <c r="B1970" s="383" t="s">
        <v>1378</v>
      </c>
      <c r="C1970" s="383"/>
      <c r="D1970" s="383"/>
      <c r="E1970" s="383"/>
      <c r="F1970" s="383"/>
      <c r="G1970" s="383"/>
      <c r="H1970" s="383"/>
    </row>
    <row r="1971" spans="2:8">
      <c r="B1971" s="585"/>
      <c r="C1971" s="585"/>
      <c r="D1971" s="585"/>
      <c r="E1971" s="585"/>
      <c r="F1971" s="585"/>
      <c r="G1971" s="585"/>
      <c r="H1971" s="585"/>
    </row>
    <row r="1972" spans="2:8">
      <c r="B1972" s="383" t="s">
        <v>1377</v>
      </c>
      <c r="C1972" s="383"/>
      <c r="D1972" s="383"/>
      <c r="E1972" s="383"/>
      <c r="F1972" s="383"/>
      <c r="G1972" s="383"/>
      <c r="H1972" s="383"/>
    </row>
    <row r="1973" spans="2:8">
      <c r="B1973" s="383" t="s">
        <v>1376</v>
      </c>
      <c r="C1973" s="383"/>
      <c r="D1973" s="383"/>
      <c r="E1973" s="383"/>
      <c r="F1973" s="383"/>
      <c r="G1973" s="383"/>
      <c r="H1973" s="383"/>
    </row>
    <row r="1974" spans="2:8">
      <c r="B1974" s="383" t="s">
        <v>857</v>
      </c>
      <c r="C1974" s="383"/>
      <c r="D1974" s="383"/>
      <c r="E1974" s="383"/>
      <c r="F1974" s="383"/>
      <c r="G1974" s="383"/>
      <c r="H1974" s="383"/>
    </row>
    <row r="1975" spans="2:8">
      <c r="B1975" s="281"/>
      <c r="C1975" s="282"/>
      <c r="D1975" s="184"/>
      <c r="E1975" s="211"/>
      <c r="F1975" s="211"/>
      <c r="G1975" s="211"/>
      <c r="H1975" s="211"/>
    </row>
    <row r="1976" spans="2:8">
      <c r="B1976" s="639" t="s">
        <v>598</v>
      </c>
      <c r="C1976" s="641" t="s">
        <v>599</v>
      </c>
      <c r="D1976" s="642"/>
      <c r="E1976" s="642"/>
      <c r="F1976" s="642"/>
      <c r="G1976" s="642"/>
      <c r="H1976" s="643"/>
    </row>
    <row r="1977" spans="2:8">
      <c r="B1977" s="640"/>
      <c r="C1977" s="331" t="s">
        <v>541</v>
      </c>
      <c r="D1977" s="384" t="s">
        <v>588</v>
      </c>
      <c r="E1977" s="384" t="s">
        <v>589</v>
      </c>
      <c r="F1977" s="384" t="s">
        <v>590</v>
      </c>
      <c r="G1977" s="384" t="s">
        <v>591</v>
      </c>
      <c r="H1977" s="384" t="s">
        <v>592</v>
      </c>
    </row>
    <row r="1978" spans="2:8">
      <c r="B1978" s="168" t="s">
        <v>858</v>
      </c>
      <c r="C1978" s="378" t="s">
        <v>859</v>
      </c>
      <c r="D1978" s="158" t="s">
        <v>860</v>
      </c>
      <c r="E1978" s="158" t="s">
        <v>861</v>
      </c>
      <c r="F1978" s="158" t="s">
        <v>1058</v>
      </c>
      <c r="G1978" s="158" t="s">
        <v>1059</v>
      </c>
      <c r="H1978" s="158" t="s">
        <v>1060</v>
      </c>
    </row>
    <row r="1979" spans="2:8">
      <c r="B1979" s="171" t="s">
        <v>862</v>
      </c>
      <c r="C1979" s="379" t="s">
        <v>863</v>
      </c>
      <c r="D1979" s="161">
        <v>246055</v>
      </c>
      <c r="E1979" s="161">
        <v>253437</v>
      </c>
      <c r="F1979" s="161">
        <v>261040</v>
      </c>
      <c r="G1979" s="161">
        <v>268871</v>
      </c>
      <c r="H1979" s="161">
        <v>276937</v>
      </c>
    </row>
    <row r="1980" spans="2:8">
      <c r="B1980" s="168" t="s">
        <v>864</v>
      </c>
      <c r="C1980" s="378" t="s">
        <v>859</v>
      </c>
      <c r="D1980" s="158" t="s">
        <v>865</v>
      </c>
      <c r="E1980" s="158" t="s">
        <v>1061</v>
      </c>
      <c r="F1980" s="158" t="s">
        <v>1062</v>
      </c>
      <c r="G1980" s="158" t="s">
        <v>1063</v>
      </c>
      <c r="H1980" s="158" t="s">
        <v>1064</v>
      </c>
    </row>
    <row r="1981" spans="2:8">
      <c r="B1981" s="171" t="s">
        <v>866</v>
      </c>
      <c r="C1981" s="379" t="s">
        <v>863</v>
      </c>
      <c r="D1981" s="161">
        <v>949015</v>
      </c>
      <c r="E1981" s="161">
        <v>977485</v>
      </c>
      <c r="F1981" s="161">
        <v>1006810</v>
      </c>
      <c r="G1981" s="161">
        <v>1037014</v>
      </c>
      <c r="H1981" s="161">
        <v>1068125</v>
      </c>
    </row>
    <row r="1982" spans="2:8">
      <c r="B1982" s="168" t="s">
        <v>867</v>
      </c>
      <c r="C1982" s="378" t="s">
        <v>546</v>
      </c>
      <c r="D1982" s="221">
        <v>100</v>
      </c>
      <c r="E1982" s="221">
        <v>100</v>
      </c>
      <c r="F1982" s="221">
        <v>100</v>
      </c>
      <c r="G1982" s="221">
        <v>100</v>
      </c>
      <c r="H1982" s="221" t="s">
        <v>1065</v>
      </c>
    </row>
    <row r="1983" spans="2:8">
      <c r="B1983" s="169" t="s">
        <v>868</v>
      </c>
      <c r="C1983" s="331"/>
      <c r="D1983" s="162"/>
      <c r="E1983" s="162"/>
      <c r="F1983" s="162"/>
      <c r="G1983" s="162"/>
      <c r="H1983" s="162"/>
    </row>
    <row r="1984" spans="2:8">
      <c r="B1984" s="171" t="s">
        <v>553</v>
      </c>
      <c r="C1984" s="379"/>
      <c r="D1984" s="157"/>
      <c r="E1984" s="157"/>
      <c r="F1984" s="157"/>
      <c r="G1984" s="157"/>
      <c r="H1984" s="157"/>
    </row>
    <row r="1985" spans="1:8">
      <c r="B1985" s="168" t="s">
        <v>869</v>
      </c>
      <c r="C1985" s="378" t="s">
        <v>870</v>
      </c>
      <c r="D1985" s="158" t="s">
        <v>871</v>
      </c>
      <c r="E1985" s="158" t="s">
        <v>871</v>
      </c>
      <c r="F1985" s="158" t="s">
        <v>871</v>
      </c>
      <c r="G1985" s="158" t="s">
        <v>871</v>
      </c>
      <c r="H1985" s="158" t="s">
        <v>871</v>
      </c>
    </row>
    <row r="1986" spans="1:8">
      <c r="B1986" s="171" t="s">
        <v>554</v>
      </c>
      <c r="C1986" s="379"/>
      <c r="D1986" s="165" t="s">
        <v>872</v>
      </c>
      <c r="E1986" s="165" t="s">
        <v>872</v>
      </c>
      <c r="F1986" s="165" t="s">
        <v>872</v>
      </c>
      <c r="G1986" s="165" t="s">
        <v>872</v>
      </c>
      <c r="H1986" s="165" t="s">
        <v>872</v>
      </c>
    </row>
    <row r="1987" spans="1:8">
      <c r="B1987" s="168" t="s">
        <v>873</v>
      </c>
      <c r="C1987" s="378" t="s">
        <v>546</v>
      </c>
      <c r="D1987" s="221">
        <v>98</v>
      </c>
      <c r="E1987" s="221">
        <v>98</v>
      </c>
      <c r="F1987" s="221">
        <v>98</v>
      </c>
      <c r="G1987" s="221">
        <v>98</v>
      </c>
      <c r="H1987" s="221" t="s">
        <v>1066</v>
      </c>
    </row>
    <row r="1988" spans="1:8">
      <c r="B1988" s="169" t="s">
        <v>874</v>
      </c>
      <c r="C1988" s="331"/>
      <c r="D1988" s="201"/>
      <c r="E1988" s="201"/>
      <c r="F1988" s="201"/>
      <c r="G1988" s="201"/>
      <c r="H1988" s="201"/>
    </row>
    <row r="1989" spans="1:8">
      <c r="B1989" s="171" t="s">
        <v>875</v>
      </c>
      <c r="C1989" s="379"/>
      <c r="D1989" s="202"/>
      <c r="E1989" s="202"/>
      <c r="F1989" s="202"/>
      <c r="G1989" s="202"/>
      <c r="H1989" s="202"/>
    </row>
    <row r="1990" spans="1:8">
      <c r="B1990" s="169" t="s">
        <v>876</v>
      </c>
      <c r="C1990" s="331" t="s">
        <v>546</v>
      </c>
      <c r="D1990" s="215">
        <v>98</v>
      </c>
      <c r="E1990" s="215">
        <v>98</v>
      </c>
      <c r="F1990" s="215">
        <v>98</v>
      </c>
      <c r="G1990" s="215">
        <v>98</v>
      </c>
      <c r="H1990" s="215" t="s">
        <v>1066</v>
      </c>
    </row>
    <row r="1991" spans="1:8">
      <c r="B1991" s="171" t="s">
        <v>877</v>
      </c>
      <c r="C1991" s="379"/>
      <c r="D1991" s="222"/>
      <c r="E1991" s="222"/>
      <c r="F1991" s="222"/>
      <c r="G1991" s="222"/>
      <c r="H1991" s="222"/>
    </row>
    <row r="1992" spans="1:8">
      <c r="A1992" s="155"/>
      <c r="B1992" s="172" t="s">
        <v>593</v>
      </c>
      <c r="C1992" s="191" t="s">
        <v>594</v>
      </c>
      <c r="D1992" s="321">
        <f>+D1993+D1994</f>
        <v>30924480</v>
      </c>
      <c r="E1992" s="262">
        <v>31254100</v>
      </c>
      <c r="F1992" s="204">
        <f>+F1993+F1994</f>
        <v>0</v>
      </c>
      <c r="G1992" s="204">
        <f>+G1993+G1994</f>
        <v>0</v>
      </c>
      <c r="H1992" s="204"/>
    </row>
    <row r="1993" spans="1:8">
      <c r="A1993" s="155"/>
      <c r="B1993" s="172" t="s">
        <v>595</v>
      </c>
      <c r="C1993" s="191" t="s">
        <v>594</v>
      </c>
      <c r="D1993" s="321">
        <v>30924480</v>
      </c>
      <c r="E1993" s="262">
        <v>31254100</v>
      </c>
      <c r="F1993" s="204"/>
      <c r="G1993" s="204"/>
      <c r="H1993" s="204"/>
    </row>
    <row r="1994" spans="1:8">
      <c r="A1994" s="155"/>
      <c r="B1994" s="172" t="s">
        <v>596</v>
      </c>
      <c r="C1994" s="191" t="s">
        <v>594</v>
      </c>
      <c r="D1994" s="174"/>
      <c r="E1994" s="174"/>
      <c r="F1994" s="174"/>
      <c r="G1994" s="174"/>
      <c r="H1994" s="174"/>
    </row>
    <row r="1995" spans="1:8">
      <c r="A1995" s="155"/>
      <c r="B1995" s="281"/>
      <c r="C1995" s="282"/>
      <c r="D1995" s="254"/>
      <c r="E1995" s="254"/>
      <c r="F1995" s="254"/>
      <c r="G1995" s="254"/>
      <c r="H1995" s="254"/>
    </row>
    <row r="1996" spans="1:8">
      <c r="A1996" s="155"/>
      <c r="B1996" s="281"/>
      <c r="C1996" s="282"/>
      <c r="D1996" s="254"/>
      <c r="E1996" s="254"/>
      <c r="F1996" s="254"/>
      <c r="G1996" s="254"/>
      <c r="H1996" s="254"/>
    </row>
    <row r="1997" spans="1:8">
      <c r="A1997" s="155"/>
      <c r="B1997" s="281"/>
      <c r="C1997" s="282"/>
      <c r="D1997" s="254"/>
      <c r="E1997" s="254"/>
      <c r="F1997" s="254"/>
      <c r="G1997" s="254"/>
      <c r="H1997" s="254"/>
    </row>
    <row r="1998" spans="1:8">
      <c r="A1998" s="155"/>
      <c r="B1998" s="281"/>
      <c r="C1998" s="282"/>
      <c r="D1998" s="254"/>
      <c r="E1998" s="254"/>
      <c r="F1998" s="254"/>
      <c r="G1998" s="254"/>
      <c r="H1998" s="254"/>
    </row>
    <row r="1999" spans="1:8">
      <c r="A1999" s="155"/>
      <c r="B1999" s="281"/>
      <c r="C1999" s="282"/>
      <c r="D1999" s="254"/>
      <c r="E1999" s="254"/>
      <c r="F1999" s="254"/>
      <c r="G1999" s="254"/>
      <c r="H1999" s="254"/>
    </row>
    <row r="2000" spans="1:8">
      <c r="A2000" s="155"/>
      <c r="B2000" s="281"/>
      <c r="C2000" s="282"/>
      <c r="D2000" s="254"/>
      <c r="E2000" s="254"/>
      <c r="F2000" s="254"/>
      <c r="G2000" s="254"/>
      <c r="H2000" s="254"/>
    </row>
    <row r="2001" spans="1:8">
      <c r="A2001" s="155"/>
      <c r="B2001" s="281"/>
      <c r="C2001" s="282"/>
      <c r="D2001" s="254"/>
      <c r="E2001" s="254"/>
      <c r="F2001" s="254"/>
      <c r="G2001" s="254"/>
      <c r="H2001" s="254"/>
    </row>
    <row r="2002" spans="1:8">
      <c r="A2002" s="155"/>
      <c r="B2002" s="281"/>
      <c r="C2002" s="282"/>
      <c r="D2002" s="254"/>
      <c r="E2002" s="254"/>
      <c r="F2002" s="254"/>
      <c r="G2002" s="254"/>
      <c r="H2002" s="254"/>
    </row>
    <row r="2003" spans="1:8">
      <c r="A2003" s="155"/>
      <c r="B2003" s="281"/>
      <c r="C2003" s="282"/>
      <c r="D2003" s="254"/>
      <c r="E2003" s="254"/>
      <c r="F2003" s="254"/>
      <c r="G2003" s="254"/>
      <c r="H2003" s="254"/>
    </row>
    <row r="2004" spans="1:8">
      <c r="A2004" s="155"/>
      <c r="B2004" s="281"/>
      <c r="C2004" s="282"/>
      <c r="D2004" s="254"/>
      <c r="E2004" s="254"/>
      <c r="F2004" s="254"/>
      <c r="G2004" s="254"/>
      <c r="H2004" s="254"/>
    </row>
    <row r="2005" spans="1:8">
      <c r="A2005" s="155"/>
      <c r="B2005" s="281"/>
      <c r="C2005" s="282"/>
      <c r="D2005" s="254"/>
      <c r="E2005" s="254"/>
      <c r="F2005" s="254"/>
      <c r="G2005" s="254"/>
      <c r="H2005" s="254"/>
    </row>
    <row r="2006" spans="1:8">
      <c r="A2006" s="155"/>
      <c r="B2006" s="281"/>
      <c r="C2006" s="282"/>
      <c r="D2006" s="254"/>
      <c r="E2006" s="254"/>
      <c r="F2006" s="254"/>
      <c r="G2006" s="254"/>
      <c r="H2006" s="254"/>
    </row>
    <row r="2007" spans="1:8">
      <c r="A2007" s="155"/>
      <c r="B2007" s="281"/>
      <c r="C2007" s="282"/>
      <c r="D2007" s="254"/>
      <c r="E2007" s="254"/>
      <c r="F2007" s="254"/>
      <c r="G2007" s="254"/>
      <c r="H2007" s="254"/>
    </row>
    <row r="2008" spans="1:8">
      <c r="A2008" s="155"/>
      <c r="B2008" s="281"/>
      <c r="C2008" s="282"/>
      <c r="D2008" s="254"/>
      <c r="E2008" s="254"/>
      <c r="F2008" s="254"/>
      <c r="G2008" s="254"/>
      <c r="H2008" s="254"/>
    </row>
    <row r="2009" spans="1:8">
      <c r="A2009" s="155"/>
      <c r="B2009" s="281"/>
      <c r="C2009" s="282"/>
      <c r="D2009" s="254"/>
      <c r="E2009" s="254"/>
      <c r="F2009" s="254"/>
      <c r="G2009" s="254"/>
      <c r="H2009" s="254"/>
    </row>
    <row r="2010" spans="1:8">
      <c r="A2010" s="155"/>
      <c r="B2010" s="281"/>
      <c r="C2010" s="282"/>
      <c r="D2010" s="254"/>
      <c r="E2010" s="254"/>
      <c r="F2010" s="254"/>
      <c r="G2010" s="254"/>
      <c r="H2010" s="254"/>
    </row>
    <row r="2011" spans="1:8">
      <c r="A2011" s="155"/>
      <c r="B2011" s="281"/>
      <c r="C2011" s="282"/>
      <c r="D2011" s="254"/>
      <c r="E2011" s="254"/>
      <c r="F2011" s="254"/>
      <c r="G2011" s="254"/>
      <c r="H2011" s="254"/>
    </row>
    <row r="2012" spans="1:8">
      <c r="A2012" s="155"/>
      <c r="B2012" s="281"/>
      <c r="C2012" s="282"/>
      <c r="D2012" s="254"/>
      <c r="E2012" s="254"/>
      <c r="F2012" s="254"/>
      <c r="G2012" s="254"/>
      <c r="H2012" s="254"/>
    </row>
    <row r="2013" spans="1:8">
      <c r="A2013" s="155"/>
      <c r="B2013" s="281"/>
      <c r="C2013" s="282"/>
      <c r="D2013" s="254"/>
      <c r="E2013" s="254"/>
      <c r="F2013" s="254"/>
      <c r="G2013" s="254"/>
      <c r="H2013" s="254"/>
    </row>
    <row r="2014" spans="1:8">
      <c r="A2014" s="155"/>
      <c r="B2014" s="281"/>
      <c r="C2014" s="282"/>
      <c r="D2014" s="254"/>
      <c r="E2014" s="254"/>
      <c r="F2014" s="254"/>
      <c r="G2014" s="254"/>
      <c r="H2014" s="254"/>
    </row>
    <row r="2015" spans="1:8">
      <c r="A2015" s="155"/>
      <c r="B2015" s="281"/>
      <c r="C2015" s="282"/>
      <c r="D2015" s="254"/>
      <c r="E2015" s="254"/>
      <c r="F2015" s="254"/>
      <c r="G2015" s="254"/>
      <c r="H2015" s="254"/>
    </row>
    <row r="2016" spans="1:8">
      <c r="A2016" s="155"/>
      <c r="B2016" s="154" t="s">
        <v>1379</v>
      </c>
      <c r="C2016" s="250"/>
      <c r="D2016" s="251"/>
      <c r="E2016" s="251"/>
      <c r="F2016" s="251"/>
      <c r="G2016" s="251"/>
      <c r="H2016" s="251"/>
    </row>
    <row r="2017" spans="1:8">
      <c r="A2017" s="155"/>
      <c r="B2017" s="278" t="s">
        <v>1425</v>
      </c>
      <c r="C2017" s="278"/>
      <c r="D2017" s="278"/>
      <c r="E2017" s="278"/>
      <c r="F2017" s="278"/>
      <c r="G2017" s="278"/>
      <c r="H2017" s="278"/>
    </row>
    <row r="2018" spans="1:8">
      <c r="A2018" s="155"/>
      <c r="B2018" s="383" t="s">
        <v>878</v>
      </c>
      <c r="C2018" s="383"/>
      <c r="D2018" s="383"/>
      <c r="E2018" s="383"/>
      <c r="F2018" s="383"/>
      <c r="G2018" s="383"/>
      <c r="H2018" s="383"/>
    </row>
    <row r="2019" spans="1:8">
      <c r="A2019" s="155"/>
      <c r="B2019" s="383" t="s">
        <v>879</v>
      </c>
      <c r="C2019" s="383"/>
      <c r="D2019" s="383"/>
      <c r="E2019" s="383"/>
      <c r="F2019" s="383"/>
      <c r="G2019" s="383"/>
      <c r="H2019" s="383"/>
    </row>
    <row r="2020" spans="1:8">
      <c r="A2020" s="155"/>
      <c r="B2020" s="383" t="s">
        <v>880</v>
      </c>
      <c r="C2020" s="383"/>
      <c r="D2020" s="383"/>
      <c r="E2020" s="383"/>
      <c r="F2020" s="383"/>
      <c r="G2020" s="383"/>
      <c r="H2020" s="383"/>
    </row>
    <row r="2021" spans="1:8">
      <c r="A2021" s="155"/>
      <c r="B2021" s="585"/>
      <c r="C2021" s="585"/>
      <c r="D2021" s="585"/>
      <c r="E2021" s="585"/>
      <c r="F2021" s="585"/>
      <c r="G2021" s="585"/>
      <c r="H2021" s="585"/>
    </row>
    <row r="2022" spans="1:8">
      <c r="A2022" s="155"/>
      <c r="B2022" s="383" t="s">
        <v>1380</v>
      </c>
      <c r="C2022" s="383"/>
      <c r="D2022" s="383"/>
      <c r="E2022" s="383"/>
      <c r="F2022" s="383"/>
      <c r="G2022" s="383"/>
      <c r="H2022" s="383"/>
    </row>
    <row r="2023" spans="1:8">
      <c r="A2023" s="155"/>
      <c r="B2023" s="383" t="s">
        <v>881</v>
      </c>
      <c r="C2023" s="383"/>
      <c r="D2023" s="383"/>
      <c r="E2023" s="383"/>
      <c r="F2023" s="383"/>
      <c r="G2023" s="383"/>
      <c r="H2023" s="383"/>
    </row>
    <row r="2024" spans="1:8">
      <c r="A2024" s="155"/>
      <c r="B2024" s="383" t="s">
        <v>882</v>
      </c>
      <c r="C2024" s="383"/>
      <c r="D2024" s="383"/>
      <c r="E2024" s="383"/>
      <c r="F2024" s="383"/>
      <c r="G2024" s="383"/>
      <c r="H2024" s="383"/>
    </row>
    <row r="2025" spans="1:8">
      <c r="A2025" s="155"/>
      <c r="B2025" s="383" t="s">
        <v>883</v>
      </c>
      <c r="C2025" s="383"/>
      <c r="D2025" s="383"/>
      <c r="E2025" s="383"/>
      <c r="F2025" s="383"/>
      <c r="G2025" s="383"/>
      <c r="H2025" s="383"/>
    </row>
    <row r="2026" spans="1:8">
      <c r="A2026" s="155"/>
      <c r="B2026" s="383" t="s">
        <v>884</v>
      </c>
      <c r="C2026" s="383"/>
      <c r="D2026" s="383"/>
      <c r="E2026" s="383"/>
      <c r="F2026" s="383"/>
      <c r="G2026" s="383"/>
      <c r="H2026" s="383"/>
    </row>
    <row r="2027" spans="1:8">
      <c r="A2027" s="155"/>
      <c r="B2027" s="383" t="s">
        <v>885</v>
      </c>
      <c r="C2027" s="383"/>
      <c r="D2027" s="383"/>
      <c r="E2027" s="383"/>
      <c r="F2027" s="383"/>
      <c r="G2027" s="383"/>
      <c r="H2027" s="383"/>
    </row>
    <row r="2028" spans="1:8">
      <c r="A2028" s="155"/>
      <c r="B2028" s="281"/>
      <c r="C2028" s="282"/>
      <c r="D2028" s="254"/>
      <c r="E2028" s="254"/>
      <c r="F2028" s="254"/>
      <c r="G2028" s="254"/>
      <c r="H2028" s="254"/>
    </row>
    <row r="2029" spans="1:8">
      <c r="A2029" s="155"/>
      <c r="B2029" s="636" t="s">
        <v>598</v>
      </c>
      <c r="C2029" s="636" t="s">
        <v>599</v>
      </c>
      <c r="D2029" s="636"/>
      <c r="E2029" s="636"/>
      <c r="F2029" s="636"/>
      <c r="G2029" s="636"/>
      <c r="H2029" s="636"/>
    </row>
    <row r="2030" spans="1:8">
      <c r="A2030" s="155"/>
      <c r="B2030" s="636"/>
      <c r="C2030" s="384" t="s">
        <v>541</v>
      </c>
      <c r="D2030" s="384" t="s">
        <v>588</v>
      </c>
      <c r="E2030" s="384" t="s">
        <v>589</v>
      </c>
      <c r="F2030" s="384" t="s">
        <v>590</v>
      </c>
      <c r="G2030" s="384" t="s">
        <v>591</v>
      </c>
      <c r="H2030" s="384" t="s">
        <v>592</v>
      </c>
    </row>
    <row r="2031" spans="1:8">
      <c r="A2031" s="155"/>
      <c r="B2031" s="253" t="s">
        <v>886</v>
      </c>
      <c r="C2031" s="384" t="s">
        <v>610</v>
      </c>
      <c r="D2031" s="264">
        <v>2</v>
      </c>
      <c r="E2031" s="264">
        <v>2</v>
      </c>
      <c r="F2031" s="264">
        <v>2</v>
      </c>
      <c r="G2031" s="264">
        <v>2</v>
      </c>
      <c r="H2031" s="264">
        <v>2</v>
      </c>
    </row>
    <row r="2032" spans="1:8">
      <c r="A2032" s="155"/>
      <c r="B2032" s="168" t="s">
        <v>887</v>
      </c>
      <c r="C2032" s="378" t="s">
        <v>888</v>
      </c>
      <c r="D2032" s="223">
        <v>3</v>
      </c>
      <c r="E2032" s="223">
        <v>3</v>
      </c>
      <c r="F2032" s="223">
        <v>4</v>
      </c>
      <c r="G2032" s="223">
        <v>4</v>
      </c>
      <c r="H2032" s="223">
        <v>4</v>
      </c>
    </row>
    <row r="2033" spans="1:8">
      <c r="A2033" s="155"/>
      <c r="B2033" s="171" t="s">
        <v>889</v>
      </c>
      <c r="C2033" s="379"/>
      <c r="D2033" s="166"/>
      <c r="E2033" s="166"/>
      <c r="F2033" s="166"/>
      <c r="G2033" s="166"/>
      <c r="H2033" s="166"/>
    </row>
    <row r="2034" spans="1:8">
      <c r="B2034" s="253" t="s">
        <v>890</v>
      </c>
      <c r="C2034" s="384" t="s">
        <v>1067</v>
      </c>
      <c r="D2034" s="264" t="s">
        <v>891</v>
      </c>
      <c r="E2034" s="264" t="s">
        <v>891</v>
      </c>
      <c r="F2034" s="264" t="s">
        <v>891</v>
      </c>
      <c r="G2034" s="264" t="s">
        <v>891</v>
      </c>
      <c r="H2034" s="264" t="s">
        <v>891</v>
      </c>
    </row>
    <row r="2035" spans="1:8">
      <c r="B2035" s="253" t="s">
        <v>892</v>
      </c>
      <c r="C2035" s="384" t="s">
        <v>1067</v>
      </c>
      <c r="D2035" s="264" t="s">
        <v>893</v>
      </c>
      <c r="E2035" s="264" t="s">
        <v>893</v>
      </c>
      <c r="F2035" s="264" t="s">
        <v>893</v>
      </c>
      <c r="G2035" s="264" t="s">
        <v>893</v>
      </c>
      <c r="H2035" s="264" t="s">
        <v>893</v>
      </c>
    </row>
    <row r="2036" spans="1:8">
      <c r="B2036" s="168" t="s">
        <v>894</v>
      </c>
      <c r="C2036" s="378" t="s">
        <v>670</v>
      </c>
      <c r="D2036" s="223">
        <v>69</v>
      </c>
      <c r="E2036" s="223">
        <v>69</v>
      </c>
      <c r="F2036" s="223">
        <v>69</v>
      </c>
      <c r="G2036" s="223">
        <v>69</v>
      </c>
      <c r="H2036" s="223">
        <v>69</v>
      </c>
    </row>
    <row r="2037" spans="1:8">
      <c r="B2037" s="171" t="s">
        <v>895</v>
      </c>
      <c r="C2037" s="379"/>
      <c r="D2037" s="166"/>
      <c r="E2037" s="166"/>
      <c r="F2037" s="166"/>
      <c r="G2037" s="166"/>
      <c r="H2037" s="166"/>
    </row>
    <row r="2038" spans="1:8">
      <c r="B2038" s="168" t="s">
        <v>894</v>
      </c>
      <c r="C2038" s="378" t="s">
        <v>669</v>
      </c>
      <c r="D2038" s="259" t="s">
        <v>896</v>
      </c>
      <c r="E2038" s="259" t="s">
        <v>896</v>
      </c>
      <c r="F2038" s="259" t="s">
        <v>896</v>
      </c>
      <c r="G2038" s="259" t="s">
        <v>896</v>
      </c>
      <c r="H2038" s="259" t="s">
        <v>896</v>
      </c>
    </row>
    <row r="2039" spans="1:8">
      <c r="B2039" s="171" t="s">
        <v>897</v>
      </c>
      <c r="C2039" s="379"/>
      <c r="D2039" s="260"/>
      <c r="E2039" s="260"/>
      <c r="F2039" s="260"/>
      <c r="G2039" s="260"/>
      <c r="H2039" s="260"/>
    </row>
    <row r="2040" spans="1:8">
      <c r="B2040" s="169" t="s">
        <v>894</v>
      </c>
      <c r="C2040" s="331" t="s">
        <v>610</v>
      </c>
      <c r="D2040" s="265" t="s">
        <v>898</v>
      </c>
      <c r="E2040" s="265" t="s">
        <v>898</v>
      </c>
      <c r="F2040" s="265" t="s">
        <v>898</v>
      </c>
      <c r="G2040" s="265" t="s">
        <v>898</v>
      </c>
      <c r="H2040" s="265" t="s">
        <v>898</v>
      </c>
    </row>
    <row r="2041" spans="1:8">
      <c r="B2041" s="171" t="s">
        <v>899</v>
      </c>
      <c r="C2041" s="379"/>
      <c r="D2041" s="260"/>
      <c r="E2041" s="260"/>
      <c r="F2041" s="260"/>
      <c r="G2041" s="260"/>
      <c r="H2041" s="260"/>
    </row>
    <row r="2042" spans="1:8">
      <c r="B2042" s="168" t="s">
        <v>900</v>
      </c>
      <c r="C2042" s="378" t="s">
        <v>116</v>
      </c>
      <c r="D2042" s="223">
        <v>1</v>
      </c>
      <c r="E2042" s="223">
        <v>1</v>
      </c>
      <c r="F2042" s="223">
        <v>1</v>
      </c>
      <c r="G2042" s="223">
        <v>1</v>
      </c>
      <c r="H2042" s="223">
        <v>1</v>
      </c>
    </row>
    <row r="2043" spans="1:8">
      <c r="B2043" s="171" t="s">
        <v>901</v>
      </c>
      <c r="C2043" s="379"/>
      <c r="D2043" s="161"/>
      <c r="E2043" s="161"/>
      <c r="F2043" s="161"/>
      <c r="G2043" s="161"/>
      <c r="H2043" s="161"/>
    </row>
    <row r="2044" spans="1:8">
      <c r="B2044" s="212" t="s">
        <v>902</v>
      </c>
      <c r="C2044" s="378" t="s">
        <v>671</v>
      </c>
      <c r="D2044" s="259" t="s">
        <v>903</v>
      </c>
      <c r="E2044" s="259" t="s">
        <v>903</v>
      </c>
      <c r="F2044" s="259" t="s">
        <v>903</v>
      </c>
      <c r="G2044" s="259" t="s">
        <v>903</v>
      </c>
      <c r="H2044" s="259" t="s">
        <v>903</v>
      </c>
    </row>
    <row r="2045" spans="1:8">
      <c r="B2045" s="214" t="s">
        <v>904</v>
      </c>
      <c r="C2045" s="379" t="s">
        <v>116</v>
      </c>
      <c r="D2045" s="260"/>
      <c r="E2045" s="260"/>
      <c r="F2045" s="260"/>
      <c r="G2045" s="260"/>
      <c r="H2045" s="260"/>
    </row>
    <row r="2046" spans="1:8">
      <c r="B2046" s="168" t="s">
        <v>905</v>
      </c>
      <c r="C2046" s="378" t="s">
        <v>670</v>
      </c>
      <c r="D2046" s="223">
        <v>5</v>
      </c>
      <c r="E2046" s="223">
        <v>5</v>
      </c>
      <c r="F2046" s="223">
        <v>5</v>
      </c>
      <c r="G2046" s="223">
        <v>5</v>
      </c>
      <c r="H2046" s="223">
        <v>5</v>
      </c>
    </row>
    <row r="2047" spans="1:8">
      <c r="B2047" s="169" t="s">
        <v>906</v>
      </c>
      <c r="C2047" s="331"/>
      <c r="D2047" s="224"/>
      <c r="E2047" s="224"/>
      <c r="F2047" s="224"/>
      <c r="G2047" s="224"/>
      <c r="H2047" s="224"/>
    </row>
    <row r="2048" spans="1:8">
      <c r="B2048" s="169" t="s">
        <v>769</v>
      </c>
      <c r="C2048" s="331"/>
      <c r="D2048" s="224"/>
      <c r="E2048" s="224"/>
      <c r="F2048" s="224"/>
      <c r="G2048" s="224"/>
      <c r="H2048" s="224"/>
    </row>
    <row r="2049" spans="1:8">
      <c r="B2049" s="171" t="s">
        <v>770</v>
      </c>
      <c r="C2049" s="379"/>
      <c r="D2049" s="225"/>
      <c r="E2049" s="225"/>
      <c r="F2049" s="225"/>
      <c r="G2049" s="225"/>
      <c r="H2049" s="225"/>
    </row>
    <row r="2050" spans="1:8">
      <c r="B2050" s="172" t="s">
        <v>593</v>
      </c>
      <c r="C2050" s="191" t="s">
        <v>594</v>
      </c>
      <c r="D2050" s="180">
        <v>123899220</v>
      </c>
      <c r="E2050" s="262">
        <v>365000</v>
      </c>
      <c r="F2050" s="180">
        <v>0</v>
      </c>
      <c r="G2050" s="180">
        <v>0</v>
      </c>
      <c r="H2050" s="180">
        <v>0</v>
      </c>
    </row>
    <row r="2051" spans="1:8">
      <c r="B2051" s="172" t="s">
        <v>595</v>
      </c>
      <c r="C2051" s="191" t="s">
        <v>594</v>
      </c>
      <c r="D2051" s="180">
        <v>123899220</v>
      </c>
      <c r="E2051" s="262">
        <v>365000</v>
      </c>
      <c r="F2051" s="180"/>
      <c r="G2051" s="180"/>
      <c r="H2051" s="180">
        <v>0</v>
      </c>
    </row>
    <row r="2052" spans="1:8">
      <c r="B2052" s="172" t="s">
        <v>596</v>
      </c>
      <c r="C2052" s="191" t="s">
        <v>594</v>
      </c>
      <c r="D2052" s="174"/>
      <c r="E2052" s="174"/>
      <c r="F2052" s="174"/>
      <c r="G2052" s="174"/>
      <c r="H2052" s="174"/>
    </row>
    <row r="2053" spans="1:8">
      <c r="B2053" s="281"/>
      <c r="C2053" s="282"/>
      <c r="D2053" s="279"/>
      <c r="E2053" s="340"/>
      <c r="F2053" s="279"/>
      <c r="G2053" s="279"/>
      <c r="H2053" s="279"/>
    </row>
    <row r="2054" spans="1:8">
      <c r="B2054" s="281"/>
      <c r="C2054" s="282"/>
      <c r="D2054" s="279"/>
      <c r="E2054" s="340"/>
      <c r="F2054" s="279"/>
      <c r="G2054" s="279"/>
      <c r="H2054" s="279"/>
    </row>
    <row r="2055" spans="1:8">
      <c r="B2055" s="281"/>
      <c r="C2055" s="282"/>
      <c r="D2055" s="279"/>
      <c r="E2055" s="340"/>
      <c r="F2055" s="279"/>
      <c r="G2055" s="279"/>
      <c r="H2055" s="279"/>
    </row>
    <row r="2056" spans="1:8">
      <c r="B2056" s="281"/>
      <c r="C2056" s="282"/>
      <c r="D2056" s="279"/>
      <c r="E2056" s="340"/>
      <c r="F2056" s="279"/>
      <c r="G2056" s="279"/>
      <c r="H2056" s="279"/>
    </row>
    <row r="2057" spans="1:8">
      <c r="B2057" s="281"/>
      <c r="C2057" s="282"/>
      <c r="D2057" s="279"/>
      <c r="E2057" s="340"/>
      <c r="F2057" s="279"/>
      <c r="G2057" s="279"/>
      <c r="H2057" s="279"/>
    </row>
    <row r="2058" spans="1:8">
      <c r="B2058" s="281"/>
      <c r="C2058" s="282"/>
      <c r="D2058" s="279"/>
      <c r="E2058" s="340"/>
      <c r="F2058" s="279"/>
      <c r="G2058" s="279"/>
      <c r="H2058" s="279"/>
    </row>
    <row r="2059" spans="1:8">
      <c r="B2059" s="281"/>
      <c r="C2059" s="282"/>
      <c r="D2059" s="279"/>
      <c r="E2059" s="340"/>
      <c r="F2059" s="279"/>
      <c r="G2059" s="279"/>
      <c r="H2059" s="279"/>
    </row>
    <row r="2060" spans="1:8">
      <c r="B2060" s="281"/>
      <c r="C2060" s="282"/>
      <c r="D2060" s="279"/>
      <c r="E2060" s="340"/>
      <c r="F2060" s="279"/>
      <c r="G2060" s="279"/>
      <c r="H2060" s="279"/>
    </row>
    <row r="2061" spans="1:8">
      <c r="B2061" s="281"/>
      <c r="C2061" s="282"/>
      <c r="D2061" s="279"/>
      <c r="E2061" s="340"/>
      <c r="F2061" s="279"/>
      <c r="G2061" s="279"/>
      <c r="H2061" s="279"/>
    </row>
    <row r="2062" spans="1:8">
      <c r="B2062" s="281"/>
      <c r="C2062" s="282"/>
      <c r="D2062" s="279"/>
      <c r="E2062" s="340"/>
      <c r="F2062" s="279"/>
      <c r="G2062" s="279"/>
      <c r="H2062" s="279"/>
    </row>
    <row r="2063" spans="1:8">
      <c r="B2063" s="281"/>
      <c r="C2063" s="282"/>
      <c r="D2063" s="279"/>
      <c r="E2063" s="340"/>
      <c r="F2063" s="279"/>
      <c r="G2063" s="279"/>
      <c r="H2063" s="279"/>
    </row>
    <row r="2064" spans="1:8" s="155" customFormat="1">
      <c r="A2064" s="152"/>
      <c r="B2064" s="154" t="s">
        <v>1921</v>
      </c>
      <c r="C2064" s="250"/>
      <c r="D2064" s="251"/>
      <c r="E2064" s="251"/>
      <c r="F2064" s="251"/>
      <c r="G2064" s="251"/>
      <c r="H2064" s="251"/>
    </row>
    <row r="2065" spans="1:8" s="155" customFormat="1">
      <c r="A2065" s="152"/>
      <c r="B2065" s="302" t="s">
        <v>1476</v>
      </c>
      <c r="C2065" s="302"/>
      <c r="D2065" s="302"/>
      <c r="E2065" s="302"/>
      <c r="F2065" s="302"/>
      <c r="G2065" s="302"/>
      <c r="H2065" s="302"/>
    </row>
    <row r="2066" spans="1:8" s="155" customFormat="1">
      <c r="A2066" s="152"/>
      <c r="B2066" s="383" t="s">
        <v>1478</v>
      </c>
      <c r="C2066" s="383"/>
      <c r="D2066" s="383"/>
      <c r="E2066" s="383"/>
      <c r="F2066" s="383"/>
      <c r="G2066" s="383"/>
      <c r="H2066" s="383"/>
    </row>
    <row r="2067" spans="1:8" s="155" customFormat="1">
      <c r="A2067" s="152"/>
      <c r="B2067" s="383" t="s">
        <v>1477</v>
      </c>
      <c r="C2067" s="383"/>
      <c r="D2067" s="383"/>
      <c r="E2067" s="383"/>
      <c r="F2067" s="383"/>
      <c r="G2067" s="383"/>
      <c r="H2067" s="383"/>
    </row>
    <row r="2068" spans="1:8" s="155" customFormat="1">
      <c r="A2068" s="152"/>
      <c r="B2068" s="585"/>
      <c r="C2068" s="585"/>
      <c r="D2068" s="585"/>
      <c r="E2068" s="585"/>
      <c r="F2068" s="585"/>
      <c r="G2068" s="585"/>
      <c r="H2068" s="585"/>
    </row>
    <row r="2069" spans="1:8" s="155" customFormat="1">
      <c r="A2069" s="152"/>
      <c r="B2069" s="383" t="s">
        <v>1381</v>
      </c>
      <c r="C2069" s="383"/>
      <c r="D2069" s="383"/>
      <c r="E2069" s="383"/>
      <c r="F2069" s="383"/>
      <c r="G2069" s="383"/>
      <c r="H2069" s="383"/>
    </row>
    <row r="2070" spans="1:8" s="155" customFormat="1">
      <c r="A2070" s="152"/>
      <c r="B2070" s="383" t="s">
        <v>1382</v>
      </c>
      <c r="C2070" s="383"/>
      <c r="D2070" s="383"/>
      <c r="E2070" s="383"/>
      <c r="F2070" s="383"/>
      <c r="G2070" s="383"/>
      <c r="H2070" s="383"/>
    </row>
    <row r="2071" spans="1:8" s="155" customFormat="1">
      <c r="A2071" s="152"/>
      <c r="B2071" s="383"/>
      <c r="C2071" s="383"/>
      <c r="D2071" s="383"/>
      <c r="E2071" s="383"/>
      <c r="F2071" s="383"/>
      <c r="G2071" s="383"/>
      <c r="H2071" s="383"/>
    </row>
    <row r="2072" spans="1:8" s="155" customFormat="1">
      <c r="A2072" s="152"/>
      <c r="B2072" s="639" t="s">
        <v>598</v>
      </c>
      <c r="C2072" s="641" t="s">
        <v>599</v>
      </c>
      <c r="D2072" s="642"/>
      <c r="E2072" s="642"/>
      <c r="F2072" s="642"/>
      <c r="G2072" s="642"/>
      <c r="H2072" s="643"/>
    </row>
    <row r="2073" spans="1:8" s="155" customFormat="1">
      <c r="A2073" s="152"/>
      <c r="B2073" s="640"/>
      <c r="C2073" s="331" t="s">
        <v>541</v>
      </c>
      <c r="D2073" s="384" t="s">
        <v>588</v>
      </c>
      <c r="E2073" s="384" t="s">
        <v>589</v>
      </c>
      <c r="F2073" s="384" t="s">
        <v>590</v>
      </c>
      <c r="G2073" s="384" t="s">
        <v>591</v>
      </c>
      <c r="H2073" s="384" t="s">
        <v>592</v>
      </c>
    </row>
    <row r="2074" spans="1:8" s="155" customFormat="1">
      <c r="A2074" s="152"/>
      <c r="B2074" s="168" t="s">
        <v>1485</v>
      </c>
      <c r="C2074" s="378" t="s">
        <v>601</v>
      </c>
      <c r="D2074" s="156">
        <v>22000</v>
      </c>
      <c r="E2074" s="156">
        <v>22000</v>
      </c>
      <c r="F2074" s="156">
        <v>22000</v>
      </c>
      <c r="G2074" s="156">
        <v>22000</v>
      </c>
      <c r="H2074" s="156">
        <v>22000</v>
      </c>
    </row>
    <row r="2075" spans="1:8" s="155" customFormat="1">
      <c r="A2075" s="152"/>
      <c r="B2075" s="169" t="s">
        <v>1486</v>
      </c>
      <c r="C2075" s="331"/>
      <c r="D2075" s="160"/>
      <c r="E2075" s="160"/>
      <c r="F2075" s="160"/>
      <c r="G2075" s="160"/>
      <c r="H2075" s="160"/>
    </row>
    <row r="2076" spans="1:8" s="155" customFormat="1">
      <c r="A2076" s="152"/>
      <c r="B2076" s="171" t="s">
        <v>1487</v>
      </c>
      <c r="C2076" s="379"/>
      <c r="D2076" s="161"/>
      <c r="E2076" s="161"/>
      <c r="F2076" s="161"/>
      <c r="G2076" s="161"/>
      <c r="H2076" s="161"/>
    </row>
    <row r="2077" spans="1:8">
      <c r="B2077" s="253" t="s">
        <v>908</v>
      </c>
      <c r="C2077" s="384" t="s">
        <v>610</v>
      </c>
      <c r="D2077" s="159">
        <v>32000</v>
      </c>
      <c r="E2077" s="159">
        <v>32000</v>
      </c>
      <c r="F2077" s="159">
        <v>32000</v>
      </c>
      <c r="G2077" s="159">
        <v>32000</v>
      </c>
      <c r="H2077" s="159">
        <v>32000</v>
      </c>
    </row>
    <row r="2078" spans="1:8">
      <c r="B2078" s="169" t="s">
        <v>909</v>
      </c>
      <c r="C2078" s="331" t="s">
        <v>610</v>
      </c>
      <c r="D2078" s="160">
        <v>86000</v>
      </c>
      <c r="E2078" s="160">
        <v>86000</v>
      </c>
      <c r="F2078" s="160">
        <v>86000</v>
      </c>
      <c r="G2078" s="160">
        <v>86000</v>
      </c>
      <c r="H2078" s="160">
        <v>86000</v>
      </c>
    </row>
    <row r="2079" spans="1:8">
      <c r="B2079" s="169" t="s">
        <v>1480</v>
      </c>
      <c r="C2079" s="331"/>
      <c r="D2079" s="160"/>
      <c r="E2079" s="160"/>
      <c r="F2079" s="160"/>
      <c r="G2079" s="160"/>
      <c r="H2079" s="160"/>
    </row>
    <row r="2080" spans="1:8">
      <c r="B2080" s="169" t="s">
        <v>910</v>
      </c>
      <c r="C2080" s="331"/>
      <c r="D2080" s="160"/>
      <c r="E2080" s="160"/>
      <c r="F2080" s="160"/>
      <c r="G2080" s="160"/>
      <c r="H2080" s="160"/>
    </row>
    <row r="2081" spans="1:8">
      <c r="B2081" s="169" t="s">
        <v>1479</v>
      </c>
      <c r="C2081" s="331"/>
      <c r="D2081" s="160"/>
      <c r="E2081" s="160"/>
      <c r="F2081" s="160"/>
      <c r="G2081" s="160"/>
      <c r="H2081" s="160"/>
    </row>
    <row r="2082" spans="1:8">
      <c r="B2082" s="253" t="s">
        <v>911</v>
      </c>
      <c r="C2082" s="384" t="s">
        <v>610</v>
      </c>
      <c r="D2082" s="159">
        <v>30000</v>
      </c>
      <c r="E2082" s="159">
        <v>30000</v>
      </c>
      <c r="F2082" s="159">
        <v>30000</v>
      </c>
      <c r="G2082" s="159">
        <v>30000</v>
      </c>
      <c r="H2082" s="159">
        <v>30000</v>
      </c>
    </row>
    <row r="2083" spans="1:8">
      <c r="A2083" s="155"/>
      <c r="B2083" s="168" t="s">
        <v>912</v>
      </c>
      <c r="C2083" s="378" t="s">
        <v>610</v>
      </c>
      <c r="D2083" s="158">
        <v>30000</v>
      </c>
      <c r="E2083" s="158">
        <v>30000</v>
      </c>
      <c r="F2083" s="158">
        <v>30000</v>
      </c>
      <c r="G2083" s="158">
        <v>30000</v>
      </c>
      <c r="H2083" s="158">
        <v>30000</v>
      </c>
    </row>
    <row r="2084" spans="1:8">
      <c r="A2084" s="155"/>
      <c r="B2084" s="171" t="s">
        <v>913</v>
      </c>
      <c r="C2084" s="379"/>
      <c r="D2084" s="161"/>
      <c r="E2084" s="161"/>
      <c r="F2084" s="161"/>
      <c r="G2084" s="161"/>
      <c r="H2084" s="161"/>
    </row>
    <row r="2085" spans="1:8">
      <c r="A2085" s="155"/>
      <c r="B2085" s="586" t="s">
        <v>1927</v>
      </c>
      <c r="C2085" s="378" t="s">
        <v>610</v>
      </c>
      <c r="D2085" s="158">
        <v>10000</v>
      </c>
      <c r="E2085" s="158">
        <v>10000</v>
      </c>
      <c r="F2085" s="158">
        <v>10000</v>
      </c>
      <c r="G2085" s="158">
        <v>10000</v>
      </c>
      <c r="H2085" s="158">
        <v>10000</v>
      </c>
    </row>
    <row r="2086" spans="1:8">
      <c r="A2086" s="155"/>
      <c r="B2086" s="256" t="s">
        <v>914</v>
      </c>
      <c r="C2086" s="331"/>
      <c r="D2086" s="160"/>
      <c r="E2086" s="160"/>
      <c r="F2086" s="160"/>
      <c r="G2086" s="160"/>
      <c r="H2086" s="160"/>
    </row>
    <row r="2087" spans="1:8">
      <c r="A2087" s="155"/>
      <c r="B2087" s="256" t="s">
        <v>1069</v>
      </c>
      <c r="C2087" s="331"/>
      <c r="D2087" s="160"/>
      <c r="E2087" s="160"/>
      <c r="F2087" s="160"/>
      <c r="G2087" s="160"/>
      <c r="H2087" s="160"/>
    </row>
    <row r="2088" spans="1:8">
      <c r="A2088" s="155"/>
      <c r="B2088" s="256" t="s">
        <v>915</v>
      </c>
      <c r="C2088" s="331"/>
      <c r="D2088" s="160"/>
      <c r="E2088" s="160"/>
      <c r="F2088" s="160"/>
      <c r="G2088" s="160"/>
      <c r="H2088" s="160"/>
    </row>
    <row r="2089" spans="1:8">
      <c r="A2089" s="155"/>
      <c r="B2089" s="256" t="s">
        <v>916</v>
      </c>
      <c r="C2089" s="331"/>
      <c r="D2089" s="160"/>
      <c r="E2089" s="160"/>
      <c r="F2089" s="160"/>
      <c r="G2089" s="160"/>
      <c r="H2089" s="160"/>
    </row>
    <row r="2090" spans="1:8">
      <c r="A2090" s="155"/>
      <c r="B2090" s="258" t="s">
        <v>1068</v>
      </c>
      <c r="C2090" s="379"/>
      <c r="D2090" s="161"/>
      <c r="E2090" s="161"/>
      <c r="F2090" s="161"/>
      <c r="G2090" s="161"/>
      <c r="H2090" s="161"/>
    </row>
    <row r="2091" spans="1:8">
      <c r="A2091" s="155"/>
      <c r="B2091" s="253" t="s">
        <v>917</v>
      </c>
      <c r="C2091" s="384" t="s">
        <v>610</v>
      </c>
      <c r="D2091" s="159">
        <v>12</v>
      </c>
      <c r="E2091" s="159">
        <v>12</v>
      </c>
      <c r="F2091" s="159">
        <v>12</v>
      </c>
      <c r="G2091" s="159">
        <v>12</v>
      </c>
      <c r="H2091" s="159">
        <v>12</v>
      </c>
    </row>
    <row r="2092" spans="1:8">
      <c r="A2092" s="155"/>
      <c r="B2092" s="168" t="s">
        <v>918</v>
      </c>
      <c r="C2092" s="378" t="s">
        <v>546</v>
      </c>
      <c r="D2092" s="158">
        <v>69</v>
      </c>
      <c r="E2092" s="158">
        <v>69</v>
      </c>
      <c r="F2092" s="158">
        <v>69</v>
      </c>
      <c r="G2092" s="158">
        <v>69</v>
      </c>
      <c r="H2092" s="158">
        <v>69</v>
      </c>
    </row>
    <row r="2093" spans="1:8">
      <c r="A2093" s="155"/>
      <c r="B2093" s="169" t="s">
        <v>919</v>
      </c>
      <c r="C2093" s="331"/>
      <c r="D2093" s="160"/>
      <c r="E2093" s="160"/>
      <c r="F2093" s="160"/>
      <c r="G2093" s="160"/>
      <c r="H2093" s="160"/>
    </row>
    <row r="2094" spans="1:8">
      <c r="A2094" s="155"/>
      <c r="B2094" s="171" t="s">
        <v>920</v>
      </c>
      <c r="C2094" s="379"/>
      <c r="D2094" s="161"/>
      <c r="E2094" s="161"/>
      <c r="F2094" s="161"/>
      <c r="G2094" s="161"/>
      <c r="H2094" s="161"/>
    </row>
    <row r="2095" spans="1:8">
      <c r="A2095" s="155"/>
      <c r="B2095" s="168" t="s">
        <v>921</v>
      </c>
      <c r="C2095" s="378" t="s">
        <v>672</v>
      </c>
      <c r="D2095" s="188" t="s">
        <v>922</v>
      </c>
      <c r="E2095" s="188" t="s">
        <v>922</v>
      </c>
      <c r="F2095" s="188" t="s">
        <v>922</v>
      </c>
      <c r="G2095" s="188" t="s">
        <v>922</v>
      </c>
      <c r="H2095" s="188" t="s">
        <v>922</v>
      </c>
    </row>
    <row r="2096" spans="1:8">
      <c r="A2096" s="155"/>
      <c r="B2096" s="171" t="s">
        <v>907</v>
      </c>
      <c r="C2096" s="379" t="s">
        <v>673</v>
      </c>
      <c r="D2096" s="261"/>
      <c r="E2096" s="261"/>
      <c r="F2096" s="261"/>
      <c r="G2096" s="261"/>
      <c r="H2096" s="261"/>
    </row>
    <row r="2097" spans="1:8">
      <c r="A2097" s="155"/>
      <c r="B2097" s="168" t="s">
        <v>923</v>
      </c>
      <c r="C2097" s="378" t="s">
        <v>601</v>
      </c>
      <c r="D2097" s="188" t="s">
        <v>924</v>
      </c>
      <c r="E2097" s="188" t="s">
        <v>924</v>
      </c>
      <c r="F2097" s="188" t="s">
        <v>924</v>
      </c>
      <c r="G2097" s="188" t="s">
        <v>924</v>
      </c>
      <c r="H2097" s="188" t="s">
        <v>924</v>
      </c>
    </row>
    <row r="2098" spans="1:8">
      <c r="A2098" s="155"/>
      <c r="B2098" s="171" t="s">
        <v>925</v>
      </c>
      <c r="C2098" s="379"/>
      <c r="D2098" s="226"/>
      <c r="E2098" s="226"/>
      <c r="F2098" s="226"/>
      <c r="G2098" s="226"/>
      <c r="H2098" s="226"/>
    </row>
    <row r="2099" spans="1:8">
      <c r="A2099" s="155"/>
      <c r="B2099" s="172" t="s">
        <v>593</v>
      </c>
      <c r="C2099" s="191" t="s">
        <v>594</v>
      </c>
      <c r="D2099" s="194">
        <f>+D2100+D2101</f>
        <v>6794100</v>
      </c>
      <c r="E2099" s="262">
        <v>3541100</v>
      </c>
      <c r="F2099" s="173">
        <f>+F2100+F2101</f>
        <v>0</v>
      </c>
      <c r="G2099" s="173">
        <f>+G2100+G2101</f>
        <v>0</v>
      </c>
      <c r="H2099" s="173">
        <f>+H2100+H2101</f>
        <v>0</v>
      </c>
    </row>
    <row r="2100" spans="1:8">
      <c r="A2100" s="155"/>
      <c r="B2100" s="172" t="s">
        <v>595</v>
      </c>
      <c r="C2100" s="191" t="s">
        <v>594</v>
      </c>
      <c r="D2100" s="194">
        <v>6794100</v>
      </c>
      <c r="E2100" s="262">
        <v>3541100</v>
      </c>
      <c r="F2100" s="173"/>
      <c r="G2100" s="173"/>
      <c r="H2100" s="173"/>
    </row>
    <row r="2101" spans="1:8">
      <c r="A2101" s="155"/>
      <c r="B2101" s="172" t="s">
        <v>596</v>
      </c>
      <c r="C2101" s="191" t="s">
        <v>594</v>
      </c>
      <c r="D2101" s="174"/>
      <c r="E2101" s="174"/>
      <c r="F2101" s="174"/>
      <c r="G2101" s="174"/>
      <c r="H2101" s="174"/>
    </row>
    <row r="2102" spans="1:8">
      <c r="A2102" s="155"/>
      <c r="B2102" s="281"/>
      <c r="C2102" s="282"/>
      <c r="D2102" s="254"/>
      <c r="E2102" s="254"/>
      <c r="F2102" s="254"/>
      <c r="G2102" s="254"/>
      <c r="H2102" s="254"/>
    </row>
    <row r="2103" spans="1:8">
      <c r="A2103" s="155"/>
      <c r="B2103" s="281"/>
      <c r="C2103" s="282"/>
      <c r="D2103" s="254"/>
      <c r="E2103" s="254"/>
      <c r="F2103" s="254"/>
      <c r="G2103" s="254"/>
      <c r="H2103" s="254"/>
    </row>
    <row r="2104" spans="1:8">
      <c r="A2104" s="155"/>
      <c r="B2104" s="281"/>
      <c r="C2104" s="282"/>
      <c r="D2104" s="254"/>
      <c r="E2104" s="254"/>
      <c r="F2104" s="254"/>
      <c r="G2104" s="254"/>
      <c r="H2104" s="254"/>
    </row>
    <row r="2105" spans="1:8">
      <c r="A2105" s="155"/>
      <c r="B2105" s="281"/>
      <c r="C2105" s="282"/>
      <c r="D2105" s="254"/>
      <c r="E2105" s="254"/>
      <c r="F2105" s="254"/>
      <c r="G2105" s="254"/>
      <c r="H2105" s="254"/>
    </row>
    <row r="2106" spans="1:8">
      <c r="A2106" s="155"/>
      <c r="B2106" s="281"/>
      <c r="C2106" s="282"/>
      <c r="D2106" s="254"/>
      <c r="E2106" s="254"/>
      <c r="F2106" s="254"/>
      <c r="G2106" s="254"/>
      <c r="H2106" s="254"/>
    </row>
    <row r="2107" spans="1:8">
      <c r="A2107" s="155"/>
      <c r="B2107" s="281"/>
      <c r="C2107" s="282"/>
      <c r="D2107" s="254"/>
      <c r="E2107" s="254"/>
      <c r="F2107" s="254"/>
      <c r="G2107" s="254"/>
      <c r="H2107" s="254"/>
    </row>
    <row r="2108" spans="1:8">
      <c r="A2108" s="155"/>
      <c r="B2108" s="281"/>
      <c r="C2108" s="282"/>
      <c r="D2108" s="254"/>
      <c r="E2108" s="254"/>
      <c r="F2108" s="254"/>
      <c r="G2108" s="254"/>
      <c r="H2108" s="254"/>
    </row>
    <row r="2109" spans="1:8">
      <c r="A2109" s="155"/>
      <c r="B2109" s="281"/>
      <c r="C2109" s="282"/>
      <c r="D2109" s="254"/>
      <c r="E2109" s="254"/>
      <c r="F2109" s="254"/>
      <c r="G2109" s="254"/>
      <c r="H2109" s="254"/>
    </row>
    <row r="2110" spans="1:8">
      <c r="A2110" s="155"/>
      <c r="B2110" s="281"/>
      <c r="C2110" s="282"/>
      <c r="D2110" s="254"/>
      <c r="E2110" s="254"/>
      <c r="F2110" s="254"/>
      <c r="G2110" s="254"/>
      <c r="H2110" s="254"/>
    </row>
    <row r="2111" spans="1:8">
      <c r="A2111" s="155"/>
      <c r="B2111" s="281"/>
      <c r="C2111" s="282"/>
      <c r="D2111" s="254"/>
      <c r="E2111" s="254"/>
      <c r="F2111" s="254"/>
      <c r="G2111" s="254"/>
      <c r="H2111" s="254"/>
    </row>
    <row r="2112" spans="1:8">
      <c r="B2112" s="154" t="s">
        <v>1383</v>
      </c>
      <c r="C2112" s="250"/>
      <c r="D2112" s="251"/>
      <c r="E2112" s="251"/>
      <c r="F2112" s="251"/>
      <c r="G2112" s="251"/>
      <c r="H2112" s="251"/>
    </row>
    <row r="2113" spans="1:8">
      <c r="B2113" s="302" t="s">
        <v>1481</v>
      </c>
      <c r="C2113" s="302"/>
      <c r="D2113" s="302"/>
      <c r="E2113" s="302"/>
      <c r="F2113" s="302"/>
      <c r="G2113" s="302"/>
      <c r="H2113" s="302"/>
    </row>
    <row r="2114" spans="1:8">
      <c r="B2114" s="383" t="s">
        <v>1482</v>
      </c>
      <c r="C2114" s="383"/>
      <c r="D2114" s="383"/>
      <c r="E2114" s="383"/>
      <c r="F2114" s="383"/>
      <c r="G2114" s="383"/>
      <c r="H2114" s="383"/>
    </row>
    <row r="2115" spans="1:8">
      <c r="B2115" s="383" t="s">
        <v>1483</v>
      </c>
      <c r="C2115" s="383"/>
      <c r="D2115" s="383"/>
      <c r="E2115" s="383"/>
      <c r="F2115" s="383"/>
      <c r="G2115" s="383"/>
      <c r="H2115" s="383"/>
    </row>
    <row r="2116" spans="1:8">
      <c r="B2116" s="383" t="s">
        <v>1484</v>
      </c>
      <c r="C2116" s="383"/>
      <c r="D2116" s="383"/>
      <c r="E2116" s="383"/>
      <c r="F2116" s="383"/>
      <c r="G2116" s="383"/>
      <c r="H2116" s="383"/>
    </row>
    <row r="2117" spans="1:8">
      <c r="B2117" s="585"/>
      <c r="C2117" s="585"/>
      <c r="D2117" s="585"/>
      <c r="E2117" s="585"/>
      <c r="F2117" s="585"/>
      <c r="G2117" s="585"/>
      <c r="H2117" s="585"/>
    </row>
    <row r="2118" spans="1:8" s="155" customFormat="1">
      <c r="A2118" s="152"/>
      <c r="B2118" s="383" t="s">
        <v>1922</v>
      </c>
      <c r="C2118" s="383"/>
      <c r="D2118" s="383"/>
      <c r="E2118" s="383"/>
      <c r="F2118" s="383"/>
      <c r="G2118" s="383"/>
      <c r="H2118" s="383"/>
    </row>
    <row r="2119" spans="1:8">
      <c r="B2119" s="383" t="s">
        <v>1923</v>
      </c>
      <c r="C2119" s="383"/>
      <c r="D2119" s="383"/>
      <c r="E2119" s="383"/>
      <c r="F2119" s="383"/>
      <c r="G2119" s="383"/>
      <c r="H2119" s="383"/>
    </row>
    <row r="2120" spans="1:8">
      <c r="B2120" s="383" t="s">
        <v>1924</v>
      </c>
      <c r="C2120" s="383"/>
      <c r="D2120" s="383"/>
      <c r="E2120" s="383"/>
      <c r="F2120" s="383"/>
      <c r="G2120" s="383"/>
      <c r="H2120" s="383"/>
    </row>
    <row r="2121" spans="1:8">
      <c r="B2121" s="383" t="s">
        <v>1925</v>
      </c>
      <c r="C2121" s="383"/>
      <c r="D2121" s="383"/>
      <c r="E2121" s="383"/>
      <c r="F2121" s="383"/>
      <c r="G2121" s="383"/>
      <c r="H2121" s="383"/>
    </row>
    <row r="2122" spans="1:8">
      <c r="B2122" s="383" t="s">
        <v>1926</v>
      </c>
      <c r="C2122" s="383"/>
      <c r="D2122" s="383"/>
      <c r="E2122" s="383"/>
      <c r="F2122" s="383"/>
      <c r="G2122" s="383"/>
      <c r="H2122" s="383"/>
    </row>
    <row r="2123" spans="1:8">
      <c r="B2123" s="585"/>
      <c r="C2123" s="585"/>
      <c r="D2123" s="585"/>
      <c r="E2123" s="585"/>
      <c r="F2123" s="585"/>
      <c r="G2123" s="585"/>
      <c r="H2123" s="585"/>
    </row>
    <row r="2124" spans="1:8" s="155" customFormat="1">
      <c r="B2124" s="636" t="s">
        <v>598</v>
      </c>
      <c r="C2124" s="641" t="s">
        <v>599</v>
      </c>
      <c r="D2124" s="642"/>
      <c r="E2124" s="642"/>
      <c r="F2124" s="642"/>
      <c r="G2124" s="642"/>
      <c r="H2124" s="643"/>
    </row>
    <row r="2125" spans="1:8" s="155" customFormat="1">
      <c r="B2125" s="636"/>
      <c r="C2125" s="398" t="s">
        <v>541</v>
      </c>
      <c r="D2125" s="399" t="s">
        <v>588</v>
      </c>
      <c r="E2125" s="399" t="s">
        <v>589</v>
      </c>
      <c r="F2125" s="399" t="s">
        <v>590</v>
      </c>
      <c r="G2125" s="399" t="s">
        <v>591</v>
      </c>
      <c r="H2125" s="399" t="s">
        <v>592</v>
      </c>
    </row>
    <row r="2126" spans="1:8">
      <c r="B2126" s="253" t="s">
        <v>926</v>
      </c>
      <c r="C2126" s="384" t="s">
        <v>601</v>
      </c>
      <c r="D2126" s="159">
        <v>1576900</v>
      </c>
      <c r="E2126" s="159">
        <v>1576900</v>
      </c>
      <c r="F2126" s="159">
        <v>1576900</v>
      </c>
      <c r="G2126" s="159">
        <v>1576900</v>
      </c>
      <c r="H2126" s="159">
        <v>1576900</v>
      </c>
    </row>
    <row r="2127" spans="1:8">
      <c r="B2127" s="253" t="s">
        <v>927</v>
      </c>
      <c r="C2127" s="384" t="s">
        <v>610</v>
      </c>
      <c r="D2127" s="159">
        <v>376500</v>
      </c>
      <c r="E2127" s="159">
        <v>376500</v>
      </c>
      <c r="F2127" s="159">
        <v>376500</v>
      </c>
      <c r="G2127" s="159">
        <v>376500</v>
      </c>
      <c r="H2127" s="159">
        <v>376500</v>
      </c>
    </row>
    <row r="2128" spans="1:8">
      <c r="B2128" s="168" t="s">
        <v>928</v>
      </c>
      <c r="C2128" s="378" t="s">
        <v>929</v>
      </c>
      <c r="D2128" s="227" t="s">
        <v>930</v>
      </c>
      <c r="E2128" s="227" t="s">
        <v>930</v>
      </c>
      <c r="F2128" s="227" t="s">
        <v>930</v>
      </c>
      <c r="G2128" s="227" t="s">
        <v>930</v>
      </c>
      <c r="H2128" s="227" t="s">
        <v>930</v>
      </c>
    </row>
    <row r="2129" spans="1:8">
      <c r="B2129" s="171"/>
      <c r="C2129" s="379"/>
      <c r="D2129" s="228" t="s">
        <v>931</v>
      </c>
      <c r="E2129" s="228" t="s">
        <v>931</v>
      </c>
      <c r="F2129" s="228" t="s">
        <v>931</v>
      </c>
      <c r="G2129" s="228" t="s">
        <v>931</v>
      </c>
      <c r="H2129" s="228" t="s">
        <v>931</v>
      </c>
    </row>
    <row r="2130" spans="1:8">
      <c r="B2130" s="168" t="s">
        <v>1072</v>
      </c>
      <c r="C2130" s="378" t="s">
        <v>115</v>
      </c>
      <c r="D2130" s="188" t="s">
        <v>932</v>
      </c>
      <c r="E2130" s="188" t="s">
        <v>932</v>
      </c>
      <c r="F2130" s="188" t="s">
        <v>932</v>
      </c>
      <c r="G2130" s="188" t="s">
        <v>932</v>
      </c>
      <c r="H2130" s="188" t="s">
        <v>932</v>
      </c>
    </row>
    <row r="2131" spans="1:8">
      <c r="B2131" s="169"/>
      <c r="C2131" s="331" t="s">
        <v>674</v>
      </c>
      <c r="D2131" s="170" t="s">
        <v>933</v>
      </c>
      <c r="E2131" s="170" t="s">
        <v>933</v>
      </c>
      <c r="F2131" s="170" t="s">
        <v>933</v>
      </c>
      <c r="G2131" s="170" t="s">
        <v>933</v>
      </c>
      <c r="H2131" s="170" t="s">
        <v>933</v>
      </c>
    </row>
    <row r="2132" spans="1:8">
      <c r="B2132" s="171"/>
      <c r="C2132" s="379" t="s">
        <v>934</v>
      </c>
      <c r="D2132" s="229" t="s">
        <v>935</v>
      </c>
      <c r="E2132" s="229" t="s">
        <v>935</v>
      </c>
      <c r="F2132" s="229" t="s">
        <v>935</v>
      </c>
      <c r="G2132" s="229" t="s">
        <v>935</v>
      </c>
      <c r="H2132" s="229" t="s">
        <v>935</v>
      </c>
    </row>
    <row r="2133" spans="1:8">
      <c r="B2133" s="253" t="s">
        <v>936</v>
      </c>
      <c r="C2133" s="384" t="s">
        <v>610</v>
      </c>
      <c r="D2133" s="159">
        <v>1300000</v>
      </c>
      <c r="E2133" s="159">
        <v>1300000</v>
      </c>
      <c r="F2133" s="159">
        <v>1300000</v>
      </c>
      <c r="G2133" s="159">
        <v>1300000</v>
      </c>
      <c r="H2133" s="159">
        <v>1300000</v>
      </c>
    </row>
    <row r="2134" spans="1:8">
      <c r="B2134" s="169" t="s">
        <v>937</v>
      </c>
      <c r="C2134" s="331" t="s">
        <v>610</v>
      </c>
      <c r="D2134" s="160">
        <v>60000</v>
      </c>
      <c r="E2134" s="160">
        <v>60000</v>
      </c>
      <c r="F2134" s="160">
        <v>60000</v>
      </c>
      <c r="G2134" s="160">
        <v>60000</v>
      </c>
      <c r="H2134" s="160">
        <v>60000</v>
      </c>
    </row>
    <row r="2135" spans="1:8">
      <c r="B2135" s="169" t="s">
        <v>1071</v>
      </c>
      <c r="C2135" s="331"/>
      <c r="D2135" s="160"/>
      <c r="E2135" s="160"/>
      <c r="F2135" s="160"/>
      <c r="G2135" s="160"/>
      <c r="H2135" s="160"/>
    </row>
    <row r="2136" spans="1:8">
      <c r="B2136" s="253" t="s">
        <v>938</v>
      </c>
      <c r="C2136" s="384" t="s">
        <v>610</v>
      </c>
      <c r="D2136" s="159">
        <v>18000</v>
      </c>
      <c r="E2136" s="159">
        <v>18000</v>
      </c>
      <c r="F2136" s="159">
        <v>18000</v>
      </c>
      <c r="G2136" s="159">
        <v>18000</v>
      </c>
      <c r="H2136" s="159">
        <v>18000</v>
      </c>
    </row>
    <row r="2137" spans="1:8">
      <c r="B2137" s="168" t="s">
        <v>1070</v>
      </c>
      <c r="C2137" s="378" t="s">
        <v>610</v>
      </c>
      <c r="D2137" s="158">
        <v>66000</v>
      </c>
      <c r="E2137" s="158">
        <v>66000</v>
      </c>
      <c r="F2137" s="158">
        <v>66000</v>
      </c>
      <c r="G2137" s="158">
        <v>66000</v>
      </c>
      <c r="H2137" s="158">
        <v>66000</v>
      </c>
    </row>
    <row r="2138" spans="1:8">
      <c r="B2138" s="168" t="s">
        <v>1074</v>
      </c>
      <c r="C2138" s="378" t="s">
        <v>601</v>
      </c>
      <c r="D2138" s="158">
        <v>170000</v>
      </c>
      <c r="E2138" s="158">
        <v>170000</v>
      </c>
      <c r="F2138" s="158">
        <v>170000</v>
      </c>
      <c r="G2138" s="158">
        <v>170000</v>
      </c>
      <c r="H2138" s="158">
        <v>170000</v>
      </c>
    </row>
    <row r="2139" spans="1:8">
      <c r="B2139" s="171" t="s">
        <v>1073</v>
      </c>
      <c r="C2139" s="379"/>
      <c r="D2139" s="161"/>
      <c r="E2139" s="161"/>
      <c r="F2139" s="161"/>
      <c r="G2139" s="161"/>
      <c r="H2139" s="161"/>
    </row>
    <row r="2140" spans="1:8">
      <c r="B2140" s="253" t="s">
        <v>939</v>
      </c>
      <c r="C2140" s="384" t="s">
        <v>610</v>
      </c>
      <c r="D2140" s="159">
        <v>60</v>
      </c>
      <c r="E2140" s="159">
        <v>60</v>
      </c>
      <c r="F2140" s="159">
        <v>60</v>
      </c>
      <c r="G2140" s="159">
        <v>60</v>
      </c>
      <c r="H2140" s="159">
        <v>60</v>
      </c>
    </row>
    <row r="2141" spans="1:8">
      <c r="B2141" s="168" t="s">
        <v>940</v>
      </c>
      <c r="C2141" s="378" t="s">
        <v>675</v>
      </c>
      <c r="D2141" s="158">
        <v>34700</v>
      </c>
      <c r="E2141" s="158">
        <v>35000</v>
      </c>
      <c r="F2141" s="158">
        <v>35000</v>
      </c>
      <c r="G2141" s="158">
        <v>35000</v>
      </c>
      <c r="H2141" s="158">
        <v>35000</v>
      </c>
    </row>
    <row r="2142" spans="1:8">
      <c r="B2142" s="171" t="s">
        <v>941</v>
      </c>
      <c r="C2142" s="379"/>
      <c r="D2142" s="161"/>
      <c r="E2142" s="161"/>
      <c r="F2142" s="161"/>
      <c r="G2142" s="161"/>
      <c r="H2142" s="161"/>
    </row>
    <row r="2143" spans="1:8">
      <c r="A2143" s="155"/>
      <c r="B2143" s="172" t="s">
        <v>593</v>
      </c>
      <c r="C2143" s="191" t="s">
        <v>594</v>
      </c>
      <c r="D2143" s="376">
        <f>+D2144+D2145</f>
        <v>2071045</v>
      </c>
      <c r="E2143" s="270">
        <f>+E2144+E2145</f>
        <v>0</v>
      </c>
      <c r="F2143" s="270">
        <f>+F2144+F2145</f>
        <v>0</v>
      </c>
      <c r="G2143" s="270">
        <f>+G2144+G2145</f>
        <v>0</v>
      </c>
      <c r="H2143" s="270"/>
    </row>
    <row r="2144" spans="1:8">
      <c r="A2144" s="155"/>
      <c r="B2144" s="172" t="s">
        <v>595</v>
      </c>
      <c r="C2144" s="191" t="s">
        <v>594</v>
      </c>
      <c r="D2144" s="376">
        <v>2071045</v>
      </c>
      <c r="E2144" s="270"/>
      <c r="F2144" s="270"/>
      <c r="G2144" s="270"/>
      <c r="H2144" s="270"/>
    </row>
    <row r="2145" spans="1:8">
      <c r="A2145" s="155"/>
      <c r="B2145" s="172" t="s">
        <v>596</v>
      </c>
      <c r="C2145" s="191" t="s">
        <v>594</v>
      </c>
      <c r="D2145" s="174"/>
      <c r="E2145" s="174"/>
      <c r="F2145" s="174"/>
      <c r="G2145" s="174"/>
      <c r="H2145" s="174"/>
    </row>
  </sheetData>
  <mergeCells count="119">
    <mergeCell ref="C193:H193"/>
    <mergeCell ref="B193:B194"/>
    <mergeCell ref="B1141:B1142"/>
    <mergeCell ref="C1141:H1141"/>
    <mergeCell ref="B1255:B1256"/>
    <mergeCell ref="C1255:H1255"/>
    <mergeCell ref="B1165:B1166"/>
    <mergeCell ref="C1165:H1165"/>
    <mergeCell ref="B223:H223"/>
    <mergeCell ref="B228:H228"/>
    <mergeCell ref="B233:B234"/>
    <mergeCell ref="B1213:B1214"/>
    <mergeCell ref="C1213:H1213"/>
    <mergeCell ref="C233:H233"/>
    <mergeCell ref="B275:H275"/>
    <mergeCell ref="B279:B280"/>
    <mergeCell ref="C279:H279"/>
    <mergeCell ref="C714:H714"/>
    <mergeCell ref="B331:B332"/>
    <mergeCell ref="C331:H331"/>
    <mergeCell ref="B367:H367"/>
    <mergeCell ref="B371:H371"/>
    <mergeCell ref="B466:H466"/>
    <mergeCell ref="B474:B475"/>
    <mergeCell ref="A1:H1"/>
    <mergeCell ref="A2:H2"/>
    <mergeCell ref="B13:B14"/>
    <mergeCell ref="C13:H13"/>
    <mergeCell ref="B60:B61"/>
    <mergeCell ref="C60:H60"/>
    <mergeCell ref="B94:B95"/>
    <mergeCell ref="C94:H94"/>
    <mergeCell ref="B126:B127"/>
    <mergeCell ref="C126:H126"/>
    <mergeCell ref="B2124:B2125"/>
    <mergeCell ref="C2124:H2124"/>
    <mergeCell ref="B1740:B1741"/>
    <mergeCell ref="C1740:H1740"/>
    <mergeCell ref="B1694:B1695"/>
    <mergeCell ref="C1694:H1694"/>
    <mergeCell ref="B1781:H1781"/>
    <mergeCell ref="B1828:H1828"/>
    <mergeCell ref="B1837:B1838"/>
    <mergeCell ref="C1837:H1837"/>
    <mergeCell ref="B1884:B1885"/>
    <mergeCell ref="C1884:H1884"/>
    <mergeCell ref="B2072:B2073"/>
    <mergeCell ref="B1976:B1977"/>
    <mergeCell ref="C1976:H1976"/>
    <mergeCell ref="B2029:B2030"/>
    <mergeCell ref="C2072:H2072"/>
    <mergeCell ref="C2029:H2029"/>
    <mergeCell ref="B1776:F1776"/>
    <mergeCell ref="B1824:F1824"/>
    <mergeCell ref="B1920:B1921"/>
    <mergeCell ref="C1920:H1920"/>
    <mergeCell ref="B1048:B1049"/>
    <mergeCell ref="C1048:H1048"/>
    <mergeCell ref="B1092:B1093"/>
    <mergeCell ref="C1092:H1092"/>
    <mergeCell ref="B1000:B1001"/>
    <mergeCell ref="C1000:H1000"/>
    <mergeCell ref="B1356:B1357"/>
    <mergeCell ref="C1356:H1356"/>
    <mergeCell ref="B1496:B1497"/>
    <mergeCell ref="C1496:H1496"/>
    <mergeCell ref="B1440:F1440"/>
    <mergeCell ref="B1452:B1453"/>
    <mergeCell ref="C1452:H1452"/>
    <mergeCell ref="B1393:H1393"/>
    <mergeCell ref="B1404:B1405"/>
    <mergeCell ref="C1404:H1404"/>
    <mergeCell ref="B1685:H1685"/>
    <mergeCell ref="B1680:F1680"/>
    <mergeCell ref="B1588:H1588"/>
    <mergeCell ref="B1590:B1591"/>
    <mergeCell ref="C1590:H1590"/>
    <mergeCell ref="B1645:B1646"/>
    <mergeCell ref="B1789:B1790"/>
    <mergeCell ref="C1789:H1789"/>
    <mergeCell ref="B1302:B1303"/>
    <mergeCell ref="C1302:H1302"/>
    <mergeCell ref="C1645:H1645"/>
    <mergeCell ref="B1536:B1537"/>
    <mergeCell ref="C1536:H1536"/>
    <mergeCell ref="C866:H866"/>
    <mergeCell ref="B763:B764"/>
    <mergeCell ref="C763:H763"/>
    <mergeCell ref="B654:B655"/>
    <mergeCell ref="C654:H654"/>
    <mergeCell ref="B702:F702"/>
    <mergeCell ref="B706:H706"/>
    <mergeCell ref="B714:B715"/>
    <mergeCell ref="B957:B958"/>
    <mergeCell ref="C957:H957"/>
    <mergeCell ref="B948:H948"/>
    <mergeCell ref="B894:B895"/>
    <mergeCell ref="C894:H894"/>
    <mergeCell ref="B942:F942"/>
    <mergeCell ref="B866:B867"/>
    <mergeCell ref="B375:B376"/>
    <mergeCell ref="C375:H375"/>
    <mergeCell ref="B415:H415"/>
    <mergeCell ref="B421:B422"/>
    <mergeCell ref="C421:H421"/>
    <mergeCell ref="B799:H799"/>
    <mergeCell ref="B806:B807"/>
    <mergeCell ref="C806:H806"/>
    <mergeCell ref="B752:H752"/>
    <mergeCell ref="B754:H754"/>
    <mergeCell ref="B750:F750"/>
    <mergeCell ref="C567:H567"/>
    <mergeCell ref="B607:H607"/>
    <mergeCell ref="B621:B622"/>
    <mergeCell ref="C621:H621"/>
    <mergeCell ref="C474:H474"/>
    <mergeCell ref="B522:B523"/>
    <mergeCell ref="C522:H522"/>
    <mergeCell ref="B567:B568"/>
  </mergeCells>
  <pageMargins left="1.1811023622047245" right="0.59055118110236227" top="0.98425196850393704" bottom="0.59055118110236227" header="0.31496062992125984" footer="0.31496062992125984"/>
  <pageSetup paperSize="9" scale="65" firstPageNumber="4" fitToWidth="0" fitToHeight="0" orientation="portrait" useFirstPageNumber="1" r:id="rId1"/>
  <headerFooter>
    <oddHeader>&amp;C&amp;P</oddHeader>
  </headerFooter>
  <rowBreaks count="4" manualBreakCount="4">
    <brk id="77" max="7" man="1"/>
    <brk id="125" max="7" man="1"/>
    <brk id="173" max="7" man="1"/>
    <brk id="1151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2C78F-2115-4A7B-9865-53951223C814}">
  <dimension ref="A1:M1542"/>
  <sheetViews>
    <sheetView showGridLines="0" view="pageBreakPreview" topLeftCell="A33" zoomScale="70" zoomScaleNormal="80" zoomScaleSheetLayoutView="70" zoomScalePageLayoutView="90" workbookViewId="0">
      <selection activeCell="F522" sqref="F522"/>
    </sheetView>
  </sheetViews>
  <sheetFormatPr defaultColWidth="8.7109375" defaultRowHeight="24"/>
  <cols>
    <col min="1" max="1" width="2.28515625" style="109" customWidth="1"/>
    <col min="2" max="2" width="5.140625" style="109" customWidth="1"/>
    <col min="3" max="3" width="8.85546875" style="109" customWidth="1"/>
    <col min="4" max="4" width="5.28515625" style="109" customWidth="1"/>
    <col min="5" max="5" width="32.7109375" style="109" customWidth="1"/>
    <col min="6" max="6" width="15.7109375" style="109" customWidth="1"/>
    <col min="7" max="7" width="5" style="109" customWidth="1"/>
    <col min="8" max="8" width="15.28515625" style="109" customWidth="1"/>
    <col min="9" max="9" width="5.28515625" style="109" customWidth="1"/>
    <col min="10" max="10" width="12" style="109" bestFit="1" customWidth="1"/>
    <col min="11" max="11" width="13.140625" style="109" bestFit="1" customWidth="1"/>
    <col min="12" max="16384" width="8.7109375" style="109"/>
  </cols>
  <sheetData>
    <row r="1" spans="1:11">
      <c r="B1" s="651" t="s">
        <v>257</v>
      </c>
      <c r="C1" s="651"/>
      <c r="D1" s="651"/>
      <c r="E1" s="651"/>
      <c r="F1" s="651"/>
      <c r="G1" s="651"/>
      <c r="H1" s="651"/>
      <c r="I1" s="651"/>
    </row>
    <row r="2" spans="1:11" s="110" customFormat="1">
      <c r="A2" s="120" t="s">
        <v>114</v>
      </c>
      <c r="B2" s="656" t="s">
        <v>1083</v>
      </c>
      <c r="C2" s="656"/>
      <c r="D2" s="656"/>
      <c r="E2" s="656"/>
      <c r="F2" s="656"/>
      <c r="G2" s="656"/>
      <c r="H2" s="656"/>
      <c r="I2" s="656"/>
    </row>
    <row r="3" spans="1:11" s="110" customFormat="1">
      <c r="A3" s="120"/>
      <c r="B3" s="656" t="s">
        <v>585</v>
      </c>
      <c r="C3" s="656"/>
      <c r="D3" s="656"/>
      <c r="E3" s="656"/>
      <c r="F3" s="656"/>
      <c r="G3" s="656"/>
      <c r="H3" s="656"/>
      <c r="I3" s="656"/>
    </row>
    <row r="4" spans="1:11" s="110" customFormat="1">
      <c r="A4" s="120"/>
      <c r="B4" s="656" t="s">
        <v>586</v>
      </c>
      <c r="C4" s="656"/>
      <c r="D4" s="656"/>
      <c r="E4" s="656"/>
      <c r="F4" s="656"/>
      <c r="G4" s="656"/>
      <c r="H4" s="656"/>
      <c r="I4" s="656"/>
    </row>
    <row r="5" spans="1:11" s="110" customFormat="1">
      <c r="A5" s="120"/>
      <c r="B5" s="118" t="s">
        <v>1094</v>
      </c>
      <c r="F5" s="607"/>
      <c r="G5" s="607"/>
      <c r="H5" s="607">
        <v>1616321600</v>
      </c>
      <c r="I5" s="604" t="s">
        <v>594</v>
      </c>
    </row>
    <row r="6" spans="1:11">
      <c r="A6" s="120"/>
      <c r="B6" s="110" t="s">
        <v>1148</v>
      </c>
      <c r="C6" s="110"/>
      <c r="D6" s="110"/>
      <c r="E6" s="110"/>
      <c r="F6" s="657">
        <v>1616321600</v>
      </c>
      <c r="G6" s="603" t="s">
        <v>594</v>
      </c>
      <c r="I6" s="110"/>
    </row>
    <row r="7" spans="1:11" s="110" customFormat="1">
      <c r="A7" s="120"/>
      <c r="B7" s="658" t="s">
        <v>1959</v>
      </c>
      <c r="C7" s="658"/>
      <c r="D7" s="658"/>
      <c r="E7" s="658"/>
      <c r="F7" s="659">
        <v>1036645000</v>
      </c>
      <c r="G7" s="659" t="s">
        <v>594</v>
      </c>
      <c r="I7" s="658"/>
      <c r="K7" s="113"/>
    </row>
    <row r="8" spans="1:11" s="660" customFormat="1">
      <c r="A8" s="121"/>
      <c r="C8" s="353" t="s">
        <v>1156</v>
      </c>
      <c r="D8" s="353" t="s">
        <v>1157</v>
      </c>
      <c r="F8" s="353"/>
      <c r="G8" s="353"/>
      <c r="H8" s="661">
        <v>931991400</v>
      </c>
      <c r="I8" s="662" t="s">
        <v>594</v>
      </c>
    </row>
    <row r="9" spans="1:11" s="660" customFormat="1">
      <c r="A9" s="121"/>
      <c r="C9" s="353" t="s">
        <v>1158</v>
      </c>
      <c r="D9" s="353" t="s">
        <v>1159</v>
      </c>
      <c r="F9" s="353"/>
      <c r="G9" s="353"/>
      <c r="H9" s="661">
        <v>49020200</v>
      </c>
      <c r="I9" s="662" t="s">
        <v>594</v>
      </c>
    </row>
    <row r="10" spans="1:11" s="660" customFormat="1">
      <c r="A10" s="121"/>
      <c r="C10" s="353" t="s">
        <v>1160</v>
      </c>
      <c r="D10" s="353" t="s">
        <v>1161</v>
      </c>
      <c r="F10" s="353"/>
      <c r="G10" s="353"/>
      <c r="H10" s="661">
        <v>949200</v>
      </c>
      <c r="I10" s="662" t="s">
        <v>594</v>
      </c>
    </row>
    <row r="11" spans="1:11" s="660" customFormat="1">
      <c r="A11" s="121"/>
      <c r="C11" s="353" t="s">
        <v>1162</v>
      </c>
      <c r="D11" s="353" t="s">
        <v>1163</v>
      </c>
      <c r="F11" s="353"/>
      <c r="G11" s="353"/>
      <c r="H11" s="661">
        <v>31817600</v>
      </c>
      <c r="I11" s="662" t="s">
        <v>594</v>
      </c>
    </row>
    <row r="12" spans="1:11" s="660" customFormat="1">
      <c r="A12" s="121"/>
      <c r="C12" s="353" t="s">
        <v>1164</v>
      </c>
      <c r="D12" s="353" t="s">
        <v>1165</v>
      </c>
      <c r="F12" s="353"/>
      <c r="G12" s="353"/>
      <c r="H12" s="661">
        <v>20854800</v>
      </c>
      <c r="I12" s="662" t="s">
        <v>594</v>
      </c>
    </row>
    <row r="13" spans="1:11" s="660" customFormat="1">
      <c r="A13" s="121"/>
      <c r="C13" s="353" t="s">
        <v>1166</v>
      </c>
      <c r="D13" s="353" t="s">
        <v>1167</v>
      </c>
      <c r="F13" s="353"/>
      <c r="G13" s="353"/>
      <c r="H13" s="661">
        <v>1451100</v>
      </c>
      <c r="I13" s="662" t="s">
        <v>594</v>
      </c>
    </row>
    <row r="14" spans="1:11" s="660" customFormat="1">
      <c r="A14" s="121"/>
      <c r="C14" s="353" t="s">
        <v>1168</v>
      </c>
      <c r="D14" s="353" t="s">
        <v>1169</v>
      </c>
      <c r="F14" s="353"/>
      <c r="G14" s="353"/>
      <c r="H14" s="661">
        <v>560700</v>
      </c>
      <c r="I14" s="662" t="s">
        <v>594</v>
      </c>
    </row>
    <row r="15" spans="1:11" s="663" customFormat="1">
      <c r="A15" s="120"/>
      <c r="B15" s="487" t="s">
        <v>1960</v>
      </c>
      <c r="C15" s="487"/>
      <c r="D15" s="487"/>
      <c r="F15" s="659">
        <v>219116200</v>
      </c>
      <c r="G15" s="153" t="s">
        <v>594</v>
      </c>
      <c r="I15" s="487"/>
    </row>
    <row r="16" spans="1:11" s="119" customFormat="1">
      <c r="A16" s="121"/>
      <c r="C16" s="231" t="s">
        <v>1171</v>
      </c>
      <c r="D16" s="231" t="s">
        <v>1172</v>
      </c>
      <c r="F16" s="231"/>
      <c r="G16" s="231"/>
      <c r="H16" s="661">
        <v>206660900</v>
      </c>
      <c r="I16" s="4" t="s">
        <v>594</v>
      </c>
    </row>
    <row r="17" spans="1:9" s="119" customFormat="1">
      <c r="A17" s="121"/>
      <c r="C17" s="231" t="s">
        <v>1173</v>
      </c>
      <c r="D17" s="231" t="s">
        <v>1174</v>
      </c>
      <c r="F17" s="231"/>
      <c r="G17" s="231"/>
      <c r="H17" s="661">
        <v>8506500</v>
      </c>
      <c r="I17" s="4" t="s">
        <v>594</v>
      </c>
    </row>
    <row r="18" spans="1:9" s="119" customFormat="1">
      <c r="A18" s="121"/>
      <c r="C18" s="231" t="s">
        <v>1175</v>
      </c>
      <c r="D18" s="231" t="s">
        <v>1176</v>
      </c>
      <c r="F18" s="231"/>
      <c r="G18" s="231"/>
      <c r="H18" s="661">
        <v>2667500</v>
      </c>
      <c r="I18" s="4" t="s">
        <v>594</v>
      </c>
    </row>
    <row r="19" spans="1:9" s="119" customFormat="1">
      <c r="A19" s="121"/>
      <c r="C19" s="231" t="s">
        <v>1177</v>
      </c>
      <c r="D19" s="231" t="s">
        <v>1178</v>
      </c>
      <c r="F19" s="231"/>
      <c r="G19" s="231"/>
      <c r="H19" s="661">
        <v>1281300</v>
      </c>
      <c r="I19" s="4" t="s">
        <v>594</v>
      </c>
    </row>
    <row r="20" spans="1:9" s="605" customFormat="1">
      <c r="A20" s="120"/>
      <c r="B20" s="487" t="s">
        <v>1961</v>
      </c>
      <c r="C20" s="487"/>
      <c r="D20" s="487"/>
      <c r="F20" s="659">
        <v>64056300</v>
      </c>
      <c r="G20" s="153" t="s">
        <v>594</v>
      </c>
      <c r="I20" s="487"/>
    </row>
    <row r="21" spans="1:9" s="119" customFormat="1">
      <c r="A21" s="121"/>
      <c r="C21" s="231" t="s">
        <v>1180</v>
      </c>
      <c r="D21" s="231" t="s">
        <v>1142</v>
      </c>
      <c r="F21" s="231"/>
      <c r="G21" s="231"/>
      <c r="H21" s="661">
        <v>47685300</v>
      </c>
      <c r="I21" s="4" t="s">
        <v>594</v>
      </c>
    </row>
    <row r="22" spans="1:9" s="119" customFormat="1" ht="24.6" customHeight="1">
      <c r="A22" s="121"/>
      <c r="C22" s="231" t="s">
        <v>1181</v>
      </c>
      <c r="D22" s="231" t="s">
        <v>1182</v>
      </c>
      <c r="F22" s="231"/>
      <c r="G22" s="231"/>
      <c r="H22" s="661">
        <v>5695000</v>
      </c>
      <c r="I22" s="4" t="s">
        <v>594</v>
      </c>
    </row>
    <row r="23" spans="1:9" s="119" customFormat="1">
      <c r="A23" s="121"/>
      <c r="C23" s="231" t="s">
        <v>1183</v>
      </c>
      <c r="D23" s="231" t="s">
        <v>1184</v>
      </c>
      <c r="F23" s="231"/>
      <c r="G23" s="231"/>
      <c r="H23" s="661">
        <v>10676000</v>
      </c>
      <c r="I23" s="4" t="s">
        <v>594</v>
      </c>
    </row>
    <row r="24" spans="1:9" s="605" customFormat="1">
      <c r="A24" s="120"/>
      <c r="B24" s="487" t="s">
        <v>1962</v>
      </c>
      <c r="C24" s="487"/>
      <c r="D24" s="487"/>
      <c r="F24" s="659">
        <v>296504100</v>
      </c>
      <c r="G24" s="153" t="s">
        <v>594</v>
      </c>
      <c r="I24" s="487"/>
    </row>
    <row r="25" spans="1:9" s="605" customFormat="1">
      <c r="A25" s="120"/>
      <c r="C25" s="119" t="s">
        <v>1186</v>
      </c>
      <c r="D25" s="119" t="s">
        <v>1187</v>
      </c>
      <c r="H25" s="664">
        <v>5458800</v>
      </c>
      <c r="I25" s="4" t="s">
        <v>594</v>
      </c>
    </row>
    <row r="26" spans="1:9" s="605" customFormat="1">
      <c r="A26" s="120"/>
      <c r="C26" s="119" t="s">
        <v>1188</v>
      </c>
      <c r="D26" s="119" t="s">
        <v>1963</v>
      </c>
      <c r="H26" s="664">
        <v>24700000</v>
      </c>
      <c r="I26" s="4" t="s">
        <v>594</v>
      </c>
    </row>
    <row r="27" spans="1:9" s="605" customFormat="1">
      <c r="A27" s="120"/>
      <c r="C27" s="119"/>
      <c r="D27" s="119" t="s">
        <v>1964</v>
      </c>
      <c r="H27" s="664"/>
      <c r="I27" s="4"/>
    </row>
    <row r="28" spans="1:9" s="605" customFormat="1">
      <c r="A28" s="120"/>
      <c r="C28" s="119" t="s">
        <v>1190</v>
      </c>
      <c r="D28" s="119" t="s">
        <v>1965</v>
      </c>
      <c r="H28" s="664">
        <v>6300000</v>
      </c>
      <c r="I28" s="4" t="s">
        <v>594</v>
      </c>
    </row>
    <row r="29" spans="1:9" s="605" customFormat="1">
      <c r="A29" s="120"/>
      <c r="C29" s="119"/>
      <c r="D29" s="119" t="s">
        <v>1966</v>
      </c>
      <c r="H29" s="664"/>
      <c r="I29" s="4"/>
    </row>
    <row r="30" spans="1:9" s="605" customFormat="1">
      <c r="A30" s="120"/>
      <c r="C30" s="119" t="s">
        <v>1192</v>
      </c>
      <c r="D30" s="119" t="s">
        <v>1967</v>
      </c>
      <c r="H30" s="664">
        <v>136190000</v>
      </c>
      <c r="I30" s="4" t="s">
        <v>594</v>
      </c>
    </row>
    <row r="31" spans="1:9" s="605" customFormat="1">
      <c r="A31" s="120"/>
      <c r="C31" s="119"/>
      <c r="D31" s="119" t="s">
        <v>1968</v>
      </c>
      <c r="H31" s="664"/>
      <c r="I31" s="4"/>
    </row>
    <row r="32" spans="1:9" s="605" customFormat="1" ht="22.5" customHeight="1">
      <c r="A32" s="120"/>
      <c r="C32" s="119" t="s">
        <v>1194</v>
      </c>
      <c r="D32" s="119" t="s">
        <v>1195</v>
      </c>
      <c r="H32" s="664">
        <v>2956100</v>
      </c>
      <c r="I32" s="4" t="s">
        <v>594</v>
      </c>
    </row>
    <row r="33" spans="1:9" s="605" customFormat="1">
      <c r="A33" s="120"/>
      <c r="C33" s="119" t="s">
        <v>1196</v>
      </c>
      <c r="D33" s="119" t="s">
        <v>1969</v>
      </c>
      <c r="H33" s="664">
        <v>2820000</v>
      </c>
      <c r="I33" s="4" t="s">
        <v>594</v>
      </c>
    </row>
    <row r="34" spans="1:9" s="605" customFormat="1">
      <c r="A34" s="120"/>
      <c r="C34" s="119"/>
      <c r="D34" s="119" t="s">
        <v>1970</v>
      </c>
      <c r="H34" s="664"/>
      <c r="I34" s="4"/>
    </row>
    <row r="35" spans="1:9" s="605" customFormat="1" ht="24.6" customHeight="1">
      <c r="A35" s="120"/>
      <c r="C35" s="119" t="s">
        <v>1198</v>
      </c>
      <c r="D35" s="119" t="s">
        <v>1199</v>
      </c>
      <c r="H35" s="664">
        <v>114000000</v>
      </c>
      <c r="I35" s="4" t="s">
        <v>594</v>
      </c>
    </row>
    <row r="36" spans="1:9" s="605" customFormat="1">
      <c r="A36" s="120"/>
      <c r="C36" s="119" t="s">
        <v>1200</v>
      </c>
      <c r="D36" s="119" t="s">
        <v>1201</v>
      </c>
      <c r="H36" s="664">
        <v>3181200</v>
      </c>
      <c r="I36" s="4" t="s">
        <v>594</v>
      </c>
    </row>
    <row r="37" spans="1:9" s="605" customFormat="1">
      <c r="A37" s="120"/>
      <c r="C37" s="119" t="s">
        <v>1202</v>
      </c>
      <c r="D37" s="119" t="s">
        <v>1203</v>
      </c>
      <c r="H37" s="664">
        <v>898000</v>
      </c>
      <c r="I37" s="4" t="s">
        <v>594</v>
      </c>
    </row>
    <row r="38" spans="1:9" s="110" customFormat="1">
      <c r="A38" s="120"/>
      <c r="B38" s="650" t="s">
        <v>586</v>
      </c>
      <c r="C38" s="650"/>
      <c r="D38" s="650"/>
      <c r="E38" s="650"/>
      <c r="F38" s="650"/>
      <c r="G38" s="650"/>
      <c r="H38" s="650"/>
      <c r="I38" s="650"/>
    </row>
    <row r="39" spans="1:9" s="110" customFormat="1" ht="24.95" customHeight="1">
      <c r="A39" s="120"/>
      <c r="B39" s="118" t="s">
        <v>1095</v>
      </c>
      <c r="F39" s="607"/>
      <c r="G39" s="607"/>
      <c r="H39" s="607">
        <v>2170800</v>
      </c>
      <c r="I39" s="604" t="s">
        <v>594</v>
      </c>
    </row>
    <row r="40" spans="1:9" s="605" customFormat="1" ht="24.95" customHeight="1">
      <c r="A40" s="110"/>
      <c r="B40" s="110" t="s">
        <v>1149</v>
      </c>
      <c r="C40" s="110"/>
      <c r="D40" s="110"/>
      <c r="E40" s="110"/>
      <c r="F40" s="606">
        <v>2170800</v>
      </c>
      <c r="G40" s="603" t="s">
        <v>594</v>
      </c>
      <c r="I40" s="110"/>
    </row>
    <row r="41" spans="1:9" s="605" customFormat="1" ht="24.95" customHeight="1">
      <c r="B41" s="487" t="s">
        <v>1971</v>
      </c>
      <c r="C41" s="487"/>
      <c r="D41" s="487"/>
      <c r="E41" s="487"/>
      <c r="F41" s="658">
        <v>2170800</v>
      </c>
      <c r="G41" s="153" t="s">
        <v>594</v>
      </c>
      <c r="I41" s="487"/>
    </row>
    <row r="42" spans="1:9" s="605" customFormat="1" ht="24.95" customHeight="1">
      <c r="B42" s="487" t="s">
        <v>1972</v>
      </c>
      <c r="D42" s="487"/>
      <c r="E42" s="487"/>
      <c r="F42" s="659">
        <v>670300</v>
      </c>
      <c r="G42" s="153" t="s">
        <v>594</v>
      </c>
      <c r="I42" s="487"/>
    </row>
    <row r="43" spans="1:9" s="605" customFormat="1" ht="24.95" customHeight="1">
      <c r="B43" s="487"/>
      <c r="C43" s="605" t="s">
        <v>1973</v>
      </c>
      <c r="E43" s="487"/>
      <c r="F43" s="659"/>
      <c r="G43" s="153"/>
      <c r="I43" s="487"/>
    </row>
    <row r="44" spans="1:9" s="605" customFormat="1" ht="24.95" customHeight="1">
      <c r="B44" s="487"/>
      <c r="C44" s="605" t="s">
        <v>1974</v>
      </c>
      <c r="E44" s="487"/>
      <c r="F44" s="659"/>
      <c r="G44" s="153"/>
      <c r="I44" s="487"/>
    </row>
    <row r="45" spans="1:9" s="605" customFormat="1" ht="24.95" customHeight="1">
      <c r="B45" s="487" t="s">
        <v>1975</v>
      </c>
      <c r="D45" s="487"/>
      <c r="E45" s="487"/>
      <c r="F45" s="659">
        <v>1500500</v>
      </c>
      <c r="G45" s="153" t="s">
        <v>594</v>
      </c>
      <c r="I45" s="487"/>
    </row>
    <row r="46" spans="1:9" s="605" customFormat="1">
      <c r="B46" s="487"/>
      <c r="C46" s="605" t="s">
        <v>1976</v>
      </c>
      <c r="E46" s="487"/>
      <c r="F46" s="659"/>
      <c r="G46" s="153"/>
      <c r="I46" s="487"/>
    </row>
    <row r="47" spans="1:9" s="605" customFormat="1">
      <c r="B47" s="487"/>
      <c r="C47" s="605" t="s">
        <v>1977</v>
      </c>
      <c r="E47" s="487"/>
      <c r="F47" s="659"/>
      <c r="G47" s="153"/>
      <c r="I47" s="487"/>
    </row>
    <row r="48" spans="1:9" s="605" customFormat="1">
      <c r="B48" s="487"/>
      <c r="E48" s="487"/>
      <c r="F48" s="659"/>
      <c r="G48" s="153"/>
      <c r="I48" s="487"/>
    </row>
    <row r="49" spans="2:9" s="605" customFormat="1">
      <c r="B49" s="487"/>
      <c r="E49" s="487"/>
      <c r="F49" s="659"/>
      <c r="G49" s="153"/>
      <c r="I49" s="487"/>
    </row>
    <row r="50" spans="2:9" s="605" customFormat="1">
      <c r="B50" s="487"/>
      <c r="E50" s="487"/>
      <c r="F50" s="659"/>
      <c r="G50" s="153"/>
      <c r="I50" s="487"/>
    </row>
    <row r="51" spans="2:9" s="605" customFormat="1">
      <c r="B51" s="487"/>
      <c r="E51" s="487"/>
      <c r="F51" s="659"/>
      <c r="G51" s="153"/>
      <c r="I51" s="487"/>
    </row>
    <row r="52" spans="2:9" s="605" customFormat="1">
      <c r="B52" s="487"/>
      <c r="E52" s="487"/>
      <c r="F52" s="659"/>
      <c r="G52" s="153"/>
      <c r="I52" s="487"/>
    </row>
    <row r="53" spans="2:9" s="605" customFormat="1">
      <c r="B53" s="487"/>
      <c r="E53" s="487"/>
      <c r="F53" s="659"/>
      <c r="G53" s="153"/>
      <c r="I53" s="487"/>
    </row>
    <row r="54" spans="2:9" s="605" customFormat="1">
      <c r="B54" s="487"/>
      <c r="E54" s="487"/>
      <c r="F54" s="659"/>
      <c r="G54" s="153"/>
      <c r="I54" s="487"/>
    </row>
    <row r="55" spans="2:9" s="605" customFormat="1">
      <c r="B55" s="487"/>
      <c r="E55" s="487"/>
      <c r="F55" s="659"/>
      <c r="G55" s="153"/>
      <c r="I55" s="487"/>
    </row>
    <row r="56" spans="2:9" s="605" customFormat="1">
      <c r="B56" s="487"/>
      <c r="E56" s="487"/>
      <c r="F56" s="659"/>
      <c r="G56" s="153"/>
      <c r="I56" s="487"/>
    </row>
    <row r="57" spans="2:9" s="605" customFormat="1">
      <c r="B57" s="487"/>
      <c r="E57" s="487"/>
      <c r="F57" s="659"/>
      <c r="G57" s="153"/>
      <c r="I57" s="487"/>
    </row>
    <row r="58" spans="2:9" s="605" customFormat="1">
      <c r="B58" s="487"/>
      <c r="E58" s="487"/>
      <c r="F58" s="659"/>
      <c r="G58" s="153"/>
      <c r="I58" s="487"/>
    </row>
    <row r="59" spans="2:9" s="605" customFormat="1">
      <c r="B59" s="487"/>
      <c r="E59" s="487"/>
      <c r="F59" s="659"/>
      <c r="G59" s="153"/>
      <c r="I59" s="487"/>
    </row>
    <row r="60" spans="2:9" s="605" customFormat="1">
      <c r="B60" s="487"/>
      <c r="E60" s="487"/>
      <c r="F60" s="659"/>
      <c r="G60" s="153"/>
      <c r="I60" s="487"/>
    </row>
    <row r="61" spans="2:9" s="605" customFormat="1">
      <c r="B61" s="487"/>
      <c r="E61" s="487"/>
      <c r="F61" s="659"/>
      <c r="G61" s="153"/>
      <c r="I61" s="487"/>
    </row>
    <row r="62" spans="2:9" s="605" customFormat="1">
      <c r="B62" s="487"/>
      <c r="E62" s="487"/>
      <c r="F62" s="659"/>
      <c r="G62" s="153"/>
      <c r="I62" s="487"/>
    </row>
    <row r="63" spans="2:9" s="605" customFormat="1">
      <c r="B63" s="487"/>
      <c r="E63" s="487"/>
      <c r="F63" s="659"/>
      <c r="G63" s="153"/>
      <c r="I63" s="487"/>
    </row>
    <row r="64" spans="2:9" s="605" customFormat="1">
      <c r="B64" s="487"/>
      <c r="E64" s="487"/>
      <c r="F64" s="659"/>
      <c r="G64" s="153"/>
      <c r="I64" s="487"/>
    </row>
    <row r="65" spans="1:9" s="605" customFormat="1">
      <c r="B65" s="487"/>
      <c r="E65" s="487"/>
      <c r="F65" s="659"/>
      <c r="G65" s="153"/>
      <c r="I65" s="487"/>
    </row>
    <row r="66" spans="1:9" s="605" customFormat="1">
      <c r="B66" s="487"/>
      <c r="E66" s="487"/>
      <c r="F66" s="659"/>
      <c r="G66" s="153"/>
      <c r="I66" s="487"/>
    </row>
    <row r="67" spans="1:9" s="605" customFormat="1">
      <c r="B67" s="487"/>
      <c r="E67" s="487"/>
      <c r="F67" s="659"/>
      <c r="G67" s="153"/>
      <c r="I67" s="487"/>
    </row>
    <row r="68" spans="1:9" s="605" customFormat="1">
      <c r="B68" s="487"/>
      <c r="E68" s="487"/>
      <c r="F68" s="659"/>
      <c r="G68" s="153"/>
      <c r="I68" s="487"/>
    </row>
    <row r="69" spans="1:9" s="605" customFormat="1">
      <c r="B69" s="487"/>
      <c r="E69" s="487"/>
      <c r="F69" s="659"/>
      <c r="G69" s="153"/>
      <c r="I69" s="487"/>
    </row>
    <row r="70" spans="1:9" s="605" customFormat="1">
      <c r="B70" s="487"/>
      <c r="E70" s="487"/>
      <c r="F70" s="659"/>
      <c r="G70" s="153"/>
      <c r="I70" s="487"/>
    </row>
    <row r="71" spans="1:9" s="605" customFormat="1">
      <c r="B71" s="487"/>
      <c r="E71" s="487"/>
      <c r="F71" s="659"/>
      <c r="G71" s="153"/>
      <c r="I71" s="487"/>
    </row>
    <row r="72" spans="1:9" s="110" customFormat="1">
      <c r="A72" s="120"/>
      <c r="B72" s="650" t="s">
        <v>1096</v>
      </c>
      <c r="C72" s="650"/>
      <c r="D72" s="650"/>
      <c r="E72" s="650"/>
      <c r="F72" s="650"/>
      <c r="G72" s="650"/>
      <c r="H72" s="650"/>
      <c r="I72" s="650"/>
    </row>
    <row r="73" spans="1:9" s="110" customFormat="1" ht="24.95" customHeight="1">
      <c r="A73" s="120"/>
      <c r="B73" s="118" t="s">
        <v>1097</v>
      </c>
      <c r="F73" s="665"/>
      <c r="G73" s="665"/>
      <c r="H73" s="665">
        <v>376199500</v>
      </c>
      <c r="I73" s="604" t="s">
        <v>594</v>
      </c>
    </row>
    <row r="74" spans="1:9" s="605" customFormat="1" ht="24.95" customHeight="1">
      <c r="A74" s="110"/>
      <c r="B74" s="110" t="s">
        <v>1204</v>
      </c>
      <c r="C74" s="110"/>
      <c r="D74" s="110"/>
      <c r="E74" s="110"/>
      <c r="F74" s="666">
        <v>49373400</v>
      </c>
      <c r="G74" s="603" t="s">
        <v>594</v>
      </c>
      <c r="I74" s="110"/>
    </row>
    <row r="75" spans="1:9" s="605" customFormat="1" ht="24.95" customHeight="1">
      <c r="B75" s="487" t="s">
        <v>1978</v>
      </c>
      <c r="C75" s="487"/>
      <c r="D75" s="487"/>
      <c r="E75" s="487"/>
      <c r="F75" s="658">
        <v>39390950</v>
      </c>
      <c r="G75" s="153" t="s">
        <v>594</v>
      </c>
      <c r="I75" s="487"/>
    </row>
    <row r="76" spans="1:9" s="605" customFormat="1" ht="24.95" customHeight="1">
      <c r="C76" s="487" t="s">
        <v>1206</v>
      </c>
      <c r="E76" s="487"/>
      <c r="F76" s="658">
        <v>2575700</v>
      </c>
      <c r="G76" s="153" t="s">
        <v>594</v>
      </c>
      <c r="I76" s="487"/>
    </row>
    <row r="77" spans="1:9" s="605" customFormat="1" ht="24.95" customHeight="1">
      <c r="B77" s="487"/>
      <c r="C77" s="605" t="s">
        <v>1979</v>
      </c>
      <c r="E77" s="487"/>
      <c r="F77" s="658"/>
      <c r="G77" s="153"/>
      <c r="I77" s="487"/>
    </row>
    <row r="78" spans="1:9" s="605" customFormat="1" ht="24.95" customHeight="1">
      <c r="B78" s="487"/>
      <c r="C78" s="605" t="s">
        <v>1980</v>
      </c>
      <c r="E78" s="487"/>
      <c r="F78" s="658"/>
      <c r="G78" s="153"/>
      <c r="I78" s="487"/>
    </row>
    <row r="79" spans="1:9" s="605" customFormat="1" ht="24.95" customHeight="1">
      <c r="C79" s="487" t="s">
        <v>1205</v>
      </c>
      <c r="E79" s="487"/>
      <c r="F79" s="658">
        <v>21961975</v>
      </c>
      <c r="G79" s="153" t="s">
        <v>594</v>
      </c>
      <c r="I79" s="487"/>
    </row>
    <row r="80" spans="1:9" s="605" customFormat="1" ht="24.95" customHeight="1">
      <c r="B80" s="487"/>
      <c r="C80" s="605" t="s">
        <v>1981</v>
      </c>
      <c r="E80" s="487"/>
      <c r="F80" s="658"/>
      <c r="G80" s="153"/>
      <c r="I80" s="487"/>
    </row>
    <row r="81" spans="1:9" s="605" customFormat="1" ht="24.95" customHeight="1">
      <c r="B81" s="487"/>
      <c r="C81" s="605" t="s">
        <v>1982</v>
      </c>
      <c r="E81" s="487"/>
      <c r="F81" s="658"/>
      <c r="G81" s="153"/>
      <c r="I81" s="487"/>
    </row>
    <row r="82" spans="1:9" s="605" customFormat="1" ht="24.95" customHeight="1">
      <c r="B82" s="487"/>
      <c r="C82" s="605" t="s">
        <v>1983</v>
      </c>
      <c r="E82" s="487"/>
      <c r="F82" s="658"/>
      <c r="G82" s="153"/>
      <c r="I82" s="487"/>
    </row>
    <row r="83" spans="1:9" s="605" customFormat="1" ht="24.95" customHeight="1">
      <c r="C83" s="487" t="s">
        <v>1426</v>
      </c>
      <c r="D83" s="487"/>
      <c r="E83" s="487"/>
      <c r="F83" s="658">
        <v>14853275</v>
      </c>
      <c r="G83" s="153" t="s">
        <v>594</v>
      </c>
      <c r="I83" s="487"/>
    </row>
    <row r="84" spans="1:9" s="605" customFormat="1" ht="24.95" customHeight="1">
      <c r="B84" s="487"/>
      <c r="C84" s="605" t="s">
        <v>1984</v>
      </c>
      <c r="E84" s="487"/>
      <c r="F84" s="658"/>
      <c r="G84" s="153"/>
      <c r="I84" s="487"/>
    </row>
    <row r="85" spans="1:9" s="605" customFormat="1" ht="24.95" customHeight="1">
      <c r="B85" s="487"/>
      <c r="C85" s="605" t="s">
        <v>1985</v>
      </c>
      <c r="E85" s="487"/>
      <c r="F85" s="658"/>
      <c r="G85" s="153"/>
      <c r="I85" s="487"/>
    </row>
    <row r="86" spans="1:9" s="605" customFormat="1" ht="24.95" customHeight="1">
      <c r="B86" s="487" t="s">
        <v>1986</v>
      </c>
      <c r="C86" s="487"/>
      <c r="D86" s="487"/>
      <c r="E86" s="487"/>
      <c r="F86" s="659">
        <v>9982450</v>
      </c>
      <c r="G86" s="153" t="s">
        <v>594</v>
      </c>
      <c r="I86" s="487"/>
    </row>
    <row r="87" spans="1:9" s="605" customFormat="1" ht="24.95" customHeight="1">
      <c r="B87" s="605" t="s">
        <v>1987</v>
      </c>
      <c r="C87" s="487"/>
      <c r="D87" s="487"/>
      <c r="E87" s="487"/>
      <c r="F87" s="659"/>
      <c r="G87" s="153"/>
      <c r="I87" s="487"/>
    </row>
    <row r="88" spans="1:9" s="605" customFormat="1" ht="24.95" customHeight="1">
      <c r="B88" s="605" t="s">
        <v>1988</v>
      </c>
      <c r="C88" s="487"/>
      <c r="D88" s="487"/>
      <c r="E88" s="487"/>
      <c r="F88" s="659"/>
      <c r="G88" s="153"/>
      <c r="I88" s="487"/>
    </row>
    <row r="89" spans="1:9" s="119" customFormat="1">
      <c r="E89" s="24"/>
      <c r="H89" s="667"/>
      <c r="I89" s="4"/>
    </row>
    <row r="90" spans="1:9" s="605" customFormat="1">
      <c r="A90" s="110"/>
      <c r="B90" s="110" t="s">
        <v>1207</v>
      </c>
      <c r="C90" s="110"/>
      <c r="D90" s="110"/>
      <c r="E90" s="110"/>
      <c r="F90" s="666">
        <v>111519000</v>
      </c>
      <c r="G90" s="603" t="s">
        <v>594</v>
      </c>
      <c r="I90" s="110"/>
    </row>
    <row r="91" spans="1:9" s="605" customFormat="1">
      <c r="B91" s="487" t="s">
        <v>1989</v>
      </c>
      <c r="C91" s="487"/>
      <c r="D91" s="487"/>
      <c r="E91" s="487"/>
      <c r="F91" s="658">
        <v>111519000</v>
      </c>
      <c r="G91" s="153" t="s">
        <v>594</v>
      </c>
      <c r="I91" s="487"/>
    </row>
    <row r="92" spans="1:9" s="605" customFormat="1">
      <c r="B92" s="487" t="s">
        <v>1990</v>
      </c>
      <c r="C92" s="487"/>
      <c r="D92" s="487"/>
      <c r="E92" s="487"/>
      <c r="F92" s="658">
        <v>7133000</v>
      </c>
      <c r="G92" s="153" t="s">
        <v>594</v>
      </c>
      <c r="I92" s="487"/>
    </row>
    <row r="93" spans="1:9" s="119" customFormat="1">
      <c r="C93" s="119" t="s">
        <v>1208</v>
      </c>
      <c r="D93" s="8" t="s">
        <v>1991</v>
      </c>
    </row>
    <row r="94" spans="1:9" s="119" customFormat="1">
      <c r="D94" s="8" t="s">
        <v>1992</v>
      </c>
      <c r="H94" s="667"/>
      <c r="I94" s="4"/>
    </row>
    <row r="95" spans="1:9" s="119" customFormat="1">
      <c r="D95" s="8" t="s">
        <v>1993</v>
      </c>
      <c r="H95" s="667"/>
      <c r="I95" s="4"/>
    </row>
    <row r="96" spans="1:9" s="119" customFormat="1">
      <c r="D96" s="8" t="s">
        <v>1994</v>
      </c>
      <c r="H96" s="667">
        <v>1359000</v>
      </c>
      <c r="I96" s="4" t="s">
        <v>594</v>
      </c>
    </row>
    <row r="97" spans="3:9" s="119" customFormat="1">
      <c r="C97" s="119" t="s">
        <v>1209</v>
      </c>
      <c r="D97" s="8" t="s">
        <v>1995</v>
      </c>
    </row>
    <row r="98" spans="3:9" s="119" customFormat="1">
      <c r="D98" s="8" t="s">
        <v>1996</v>
      </c>
      <c r="H98" s="667"/>
      <c r="I98" s="4"/>
    </row>
    <row r="99" spans="3:9" s="119" customFormat="1">
      <c r="D99" s="8" t="s">
        <v>1997</v>
      </c>
      <c r="H99" s="667">
        <v>1358000</v>
      </c>
      <c r="I99" s="4" t="s">
        <v>594</v>
      </c>
    </row>
    <row r="100" spans="3:9" s="119" customFormat="1">
      <c r="C100" s="119" t="s">
        <v>1210</v>
      </c>
      <c r="D100" s="8" t="s">
        <v>1998</v>
      </c>
    </row>
    <row r="101" spans="3:9" s="119" customFormat="1">
      <c r="D101" s="8" t="s">
        <v>1996</v>
      </c>
      <c r="H101" s="667"/>
      <c r="I101" s="4"/>
    </row>
    <row r="102" spans="3:9" s="119" customFormat="1">
      <c r="D102" s="8" t="s">
        <v>1999</v>
      </c>
      <c r="H102" s="667">
        <v>2716000</v>
      </c>
      <c r="I102" s="4" t="s">
        <v>594</v>
      </c>
    </row>
    <row r="103" spans="3:9" s="119" customFormat="1">
      <c r="D103" s="8"/>
      <c r="H103" s="667"/>
      <c r="I103" s="4"/>
    </row>
    <row r="104" spans="3:9" s="119" customFormat="1">
      <c r="D104" s="8"/>
      <c r="H104" s="667"/>
      <c r="I104" s="4"/>
    </row>
    <row r="105" spans="3:9" s="119" customFormat="1">
      <c r="D105" s="8"/>
      <c r="H105" s="667"/>
      <c r="I105" s="4"/>
    </row>
    <row r="106" spans="3:9" s="119" customFormat="1">
      <c r="C106" s="119" t="s">
        <v>1211</v>
      </c>
      <c r="D106" s="8" t="s">
        <v>2000</v>
      </c>
    </row>
    <row r="107" spans="3:9" s="119" customFormat="1">
      <c r="D107" s="8" t="s">
        <v>1996</v>
      </c>
      <c r="H107" s="667"/>
      <c r="I107" s="4"/>
    </row>
    <row r="108" spans="3:9" s="119" customFormat="1">
      <c r="D108" s="8" t="s">
        <v>2001</v>
      </c>
      <c r="H108" s="667"/>
      <c r="I108" s="4"/>
    </row>
    <row r="109" spans="3:9" s="119" customFormat="1">
      <c r="D109" s="8" t="s">
        <v>2002</v>
      </c>
      <c r="H109" s="667">
        <v>850000</v>
      </c>
      <c r="I109" s="4" t="s">
        <v>594</v>
      </c>
    </row>
    <row r="110" spans="3:9" s="119" customFormat="1">
      <c r="C110" s="119" t="s">
        <v>1211</v>
      </c>
      <c r="D110" s="8" t="s">
        <v>2003</v>
      </c>
    </row>
    <row r="111" spans="3:9" s="119" customFormat="1">
      <c r="D111" s="8" t="s">
        <v>2004</v>
      </c>
      <c r="H111" s="667"/>
      <c r="I111" s="4"/>
    </row>
    <row r="112" spans="3:9" s="119" customFormat="1">
      <c r="D112" s="8" t="s">
        <v>2005</v>
      </c>
      <c r="H112" s="667"/>
      <c r="I112" s="4"/>
    </row>
    <row r="113" spans="4:9" s="119" customFormat="1">
      <c r="D113" s="8" t="s">
        <v>2002</v>
      </c>
      <c r="H113" s="667">
        <v>850000</v>
      </c>
      <c r="I113" s="4" t="s">
        <v>594</v>
      </c>
    </row>
    <row r="114" spans="4:9" s="119" customFormat="1">
      <c r="D114" s="8"/>
      <c r="H114" s="667"/>
      <c r="I114" s="4"/>
    </row>
    <row r="115" spans="4:9" s="119" customFormat="1">
      <c r="D115" s="8"/>
      <c r="H115" s="667"/>
      <c r="I115" s="4"/>
    </row>
    <row r="116" spans="4:9" s="119" customFormat="1">
      <c r="D116" s="8"/>
      <c r="H116" s="667"/>
      <c r="I116" s="4"/>
    </row>
    <row r="117" spans="4:9" s="119" customFormat="1">
      <c r="D117" s="8"/>
      <c r="H117" s="667"/>
      <c r="I117" s="4"/>
    </row>
    <row r="118" spans="4:9" s="119" customFormat="1">
      <c r="D118" s="8"/>
      <c r="H118" s="667"/>
      <c r="I118" s="4"/>
    </row>
    <row r="119" spans="4:9" s="119" customFormat="1">
      <c r="D119" s="8"/>
      <c r="H119" s="667"/>
      <c r="I119" s="4"/>
    </row>
    <row r="120" spans="4:9" s="119" customFormat="1">
      <c r="D120" s="8"/>
      <c r="H120" s="667"/>
      <c r="I120" s="4"/>
    </row>
    <row r="121" spans="4:9" s="119" customFormat="1">
      <c r="D121" s="8"/>
      <c r="H121" s="667"/>
      <c r="I121" s="4"/>
    </row>
    <row r="122" spans="4:9" s="119" customFormat="1">
      <c r="D122" s="8"/>
      <c r="H122" s="667"/>
      <c r="I122" s="4"/>
    </row>
    <row r="123" spans="4:9" s="119" customFormat="1">
      <c r="D123" s="8"/>
      <c r="H123" s="667"/>
      <c r="I123" s="4"/>
    </row>
    <row r="124" spans="4:9" s="119" customFormat="1">
      <c r="D124" s="8"/>
      <c r="H124" s="667"/>
      <c r="I124" s="4"/>
    </row>
    <row r="125" spans="4:9" s="119" customFormat="1">
      <c r="D125" s="8"/>
      <c r="H125" s="667"/>
      <c r="I125" s="4"/>
    </row>
    <row r="126" spans="4:9" s="119" customFormat="1">
      <c r="D126" s="8"/>
      <c r="H126" s="667"/>
      <c r="I126" s="4"/>
    </row>
    <row r="127" spans="4:9" s="119" customFormat="1">
      <c r="D127" s="8"/>
      <c r="H127" s="667"/>
      <c r="I127" s="4"/>
    </row>
    <row r="128" spans="4:9" s="119" customFormat="1">
      <c r="D128" s="8"/>
      <c r="H128" s="667"/>
      <c r="I128" s="4"/>
    </row>
    <row r="129" spans="2:9" s="119" customFormat="1">
      <c r="D129" s="8"/>
      <c r="H129" s="667"/>
      <c r="I129" s="4"/>
    </row>
    <row r="130" spans="2:9" s="119" customFormat="1">
      <c r="D130" s="8"/>
      <c r="H130" s="667"/>
      <c r="I130" s="4"/>
    </row>
    <row r="131" spans="2:9" s="119" customFormat="1">
      <c r="D131" s="8"/>
      <c r="H131" s="667"/>
      <c r="I131" s="4"/>
    </row>
    <row r="132" spans="2:9" s="119" customFormat="1">
      <c r="D132" s="8"/>
      <c r="H132" s="667"/>
      <c r="I132" s="4"/>
    </row>
    <row r="133" spans="2:9" s="119" customFormat="1">
      <c r="D133" s="8"/>
      <c r="H133" s="667"/>
      <c r="I133" s="4"/>
    </row>
    <row r="134" spans="2:9" s="119" customFormat="1">
      <c r="D134" s="8"/>
      <c r="H134" s="667"/>
      <c r="I134" s="4"/>
    </row>
    <row r="135" spans="2:9" s="119" customFormat="1">
      <c r="D135" s="8"/>
      <c r="H135" s="667"/>
      <c r="I135" s="4"/>
    </row>
    <row r="136" spans="2:9" s="119" customFormat="1">
      <c r="D136" s="8"/>
      <c r="H136" s="667"/>
      <c r="I136" s="4"/>
    </row>
    <row r="137" spans="2:9" s="119" customFormat="1">
      <c r="D137" s="8"/>
      <c r="H137" s="667"/>
      <c r="I137" s="4"/>
    </row>
    <row r="138" spans="2:9" s="119" customFormat="1">
      <c r="D138" s="8"/>
      <c r="H138" s="667"/>
      <c r="I138" s="4"/>
    </row>
    <row r="139" spans="2:9" s="119" customFormat="1">
      <c r="E139" s="24"/>
      <c r="H139" s="667"/>
      <c r="I139" s="4"/>
    </row>
    <row r="140" spans="2:9" s="605" customFormat="1">
      <c r="B140" s="487" t="s">
        <v>2006</v>
      </c>
      <c r="C140" s="487"/>
      <c r="D140" s="487"/>
      <c r="E140" s="487"/>
      <c r="F140" s="659">
        <v>104386000</v>
      </c>
      <c r="G140" s="153" t="s">
        <v>594</v>
      </c>
      <c r="I140" s="487"/>
    </row>
    <row r="141" spans="2:9" s="605" customFormat="1">
      <c r="B141" s="487" t="s">
        <v>2007</v>
      </c>
      <c r="E141" s="487"/>
      <c r="F141" s="659"/>
      <c r="G141" s="153"/>
      <c r="I141" s="487"/>
    </row>
    <row r="142" spans="2:9" s="605" customFormat="1">
      <c r="B142" s="487" t="s">
        <v>2008</v>
      </c>
      <c r="E142" s="487" t="s">
        <v>2009</v>
      </c>
      <c r="F142" s="659"/>
      <c r="G142" s="153"/>
      <c r="I142" s="487"/>
    </row>
    <row r="143" spans="2:9" s="605" customFormat="1">
      <c r="B143" s="487"/>
      <c r="E143" s="487" t="s">
        <v>2010</v>
      </c>
      <c r="F143" s="659"/>
      <c r="G143" s="153"/>
      <c r="I143" s="487"/>
    </row>
    <row r="144" spans="2:9" s="605" customFormat="1">
      <c r="B144" s="487"/>
      <c r="E144" s="487" t="s">
        <v>2011</v>
      </c>
      <c r="F144" s="659"/>
      <c r="G144" s="153"/>
      <c r="I144" s="487"/>
    </row>
    <row r="145" spans="2:13" s="605" customFormat="1">
      <c r="B145" s="487"/>
      <c r="E145" s="123" t="s">
        <v>2012</v>
      </c>
      <c r="F145" s="659"/>
      <c r="G145" s="153"/>
      <c r="I145" s="487"/>
    </row>
    <row r="146" spans="2:13" s="605" customFormat="1">
      <c r="B146" s="487"/>
      <c r="E146" s="668" t="s">
        <v>2013</v>
      </c>
      <c r="F146" s="659"/>
      <c r="G146" s="153"/>
      <c r="I146" s="487"/>
    </row>
    <row r="147" spans="2:13" s="605" customFormat="1">
      <c r="B147" s="487"/>
      <c r="E147" s="119" t="s">
        <v>2014</v>
      </c>
      <c r="F147" s="659"/>
      <c r="G147" s="153"/>
      <c r="I147" s="487"/>
    </row>
    <row r="148" spans="2:13" s="605" customFormat="1">
      <c r="B148" s="487"/>
      <c r="E148" s="669" t="s">
        <v>2015</v>
      </c>
      <c r="F148" s="659"/>
      <c r="G148" s="153"/>
      <c r="I148" s="487"/>
    </row>
    <row r="149" spans="2:13" s="605" customFormat="1">
      <c r="B149" s="487"/>
      <c r="E149" s="605" t="s">
        <v>2016</v>
      </c>
      <c r="F149" s="659"/>
      <c r="G149" s="153"/>
      <c r="I149" s="487"/>
    </row>
    <row r="150" spans="2:13" s="605" customFormat="1">
      <c r="B150" s="487"/>
      <c r="E150" s="605" t="s">
        <v>2017</v>
      </c>
      <c r="F150" s="659"/>
      <c r="G150" s="153"/>
      <c r="I150" s="487"/>
    </row>
    <row r="151" spans="2:13" s="605" customFormat="1">
      <c r="B151" s="487"/>
      <c r="E151" s="669" t="s">
        <v>2018</v>
      </c>
      <c r="F151" s="659"/>
      <c r="G151" s="153"/>
      <c r="I151" s="487"/>
    </row>
    <row r="152" spans="2:13" s="605" customFormat="1">
      <c r="B152" s="487"/>
      <c r="E152" s="605" t="s">
        <v>2019</v>
      </c>
      <c r="F152" s="659"/>
      <c r="G152" s="153"/>
      <c r="I152" s="487"/>
    </row>
    <row r="153" spans="2:13" s="605" customFormat="1">
      <c r="B153" s="487"/>
      <c r="F153" s="659"/>
      <c r="G153" s="153"/>
      <c r="I153" s="487"/>
    </row>
    <row r="154" spans="2:13" s="605" customFormat="1">
      <c r="B154" s="487"/>
      <c r="E154" s="487" t="s">
        <v>2020</v>
      </c>
      <c r="F154" s="659"/>
      <c r="G154" s="153"/>
      <c r="I154" s="487"/>
    </row>
    <row r="155" spans="2:13" s="605" customFormat="1">
      <c r="B155" s="487"/>
      <c r="F155" s="659"/>
      <c r="G155" s="153"/>
      <c r="I155" s="487"/>
    </row>
    <row r="156" spans="2:13" s="605" customFormat="1">
      <c r="B156" s="487"/>
      <c r="E156" s="487" t="s">
        <v>2021</v>
      </c>
      <c r="F156" s="659"/>
      <c r="G156" s="153"/>
      <c r="I156" s="487"/>
      <c r="M156" s="605" t="s">
        <v>2022</v>
      </c>
    </row>
    <row r="157" spans="2:13" s="605" customFormat="1">
      <c r="B157" s="487"/>
      <c r="E157" s="669" t="s">
        <v>2023</v>
      </c>
      <c r="F157" s="659"/>
      <c r="G157" s="153"/>
      <c r="I157" s="487"/>
    </row>
    <row r="158" spans="2:13" s="605" customFormat="1">
      <c r="B158" s="487"/>
      <c r="E158" s="669" t="s">
        <v>2024</v>
      </c>
      <c r="F158" s="659"/>
      <c r="G158" s="153"/>
      <c r="I158" s="487"/>
    </row>
    <row r="159" spans="2:13" s="605" customFormat="1">
      <c r="B159" s="487"/>
      <c r="E159" s="605" t="s">
        <v>2025</v>
      </c>
      <c r="F159" s="659"/>
      <c r="G159" s="153"/>
      <c r="I159" s="487"/>
    </row>
    <row r="160" spans="2:13" s="605" customFormat="1">
      <c r="B160" s="487"/>
      <c r="F160" s="659"/>
      <c r="G160" s="153"/>
      <c r="I160" s="487"/>
    </row>
    <row r="161" spans="2:9" s="605" customFormat="1">
      <c r="B161" s="487"/>
      <c r="E161" s="487" t="s">
        <v>2026</v>
      </c>
      <c r="F161" s="659"/>
      <c r="G161" s="153"/>
      <c r="I161" s="487"/>
    </row>
    <row r="162" spans="2:9" s="605" customFormat="1">
      <c r="B162" s="487"/>
      <c r="E162" s="669" t="s">
        <v>2027</v>
      </c>
      <c r="F162" s="659"/>
      <c r="G162" s="153"/>
      <c r="I162" s="487"/>
    </row>
    <row r="163" spans="2:9" s="605" customFormat="1">
      <c r="B163" s="487"/>
      <c r="E163" s="605" t="s">
        <v>2028</v>
      </c>
      <c r="F163" s="659"/>
      <c r="G163" s="153"/>
      <c r="I163" s="487"/>
    </row>
    <row r="164" spans="2:9" s="605" customFormat="1">
      <c r="B164" s="487"/>
      <c r="E164" s="605" t="s">
        <v>2029</v>
      </c>
      <c r="F164" s="659"/>
      <c r="G164" s="153"/>
      <c r="I164" s="487"/>
    </row>
    <row r="165" spans="2:9" s="605" customFormat="1">
      <c r="B165" s="487"/>
      <c r="F165" s="659"/>
      <c r="G165" s="153"/>
      <c r="I165" s="487"/>
    </row>
    <row r="166" spans="2:9" s="605" customFormat="1">
      <c r="B166" s="487"/>
      <c r="F166" s="659"/>
      <c r="G166" s="153"/>
      <c r="I166" s="487"/>
    </row>
    <row r="167" spans="2:9" s="605" customFormat="1">
      <c r="B167" s="487"/>
      <c r="F167" s="659"/>
      <c r="G167" s="153"/>
      <c r="I167" s="487"/>
    </row>
    <row r="168" spans="2:9" s="605" customFormat="1">
      <c r="B168" s="487"/>
      <c r="F168" s="659"/>
      <c r="G168" s="153"/>
      <c r="I168" s="487"/>
    </row>
    <row r="169" spans="2:9" s="605" customFormat="1">
      <c r="B169" s="487"/>
      <c r="F169" s="659"/>
      <c r="G169" s="153"/>
      <c r="I169" s="487"/>
    </row>
    <row r="170" spans="2:9" s="605" customFormat="1">
      <c r="B170" s="487"/>
      <c r="F170" s="659"/>
      <c r="G170" s="153"/>
      <c r="I170" s="487"/>
    </row>
    <row r="171" spans="2:9" s="605" customFormat="1">
      <c r="B171" s="487"/>
      <c r="F171" s="659"/>
      <c r="G171" s="153"/>
      <c r="I171" s="487"/>
    </row>
    <row r="172" spans="2:9" s="605" customFormat="1">
      <c r="B172" s="487"/>
      <c r="F172" s="659"/>
      <c r="G172" s="153"/>
      <c r="I172" s="487"/>
    </row>
    <row r="173" spans="2:9" s="605" customFormat="1">
      <c r="B173" s="487"/>
      <c r="E173" s="487"/>
      <c r="F173" s="659"/>
      <c r="G173" s="153"/>
      <c r="I173" s="487"/>
    </row>
    <row r="174" spans="2:9" s="119" customFormat="1">
      <c r="C174" s="119" t="s">
        <v>1212</v>
      </c>
      <c r="E174" s="8" t="s">
        <v>2030</v>
      </c>
    </row>
    <row r="175" spans="2:9" s="605" customFormat="1">
      <c r="B175" s="487"/>
      <c r="E175" s="605" t="s">
        <v>2031</v>
      </c>
      <c r="F175" s="659"/>
      <c r="G175" s="153"/>
      <c r="I175" s="487"/>
    </row>
    <row r="176" spans="2:9" s="605" customFormat="1">
      <c r="B176" s="487"/>
      <c r="E176" s="605" t="s">
        <v>2032</v>
      </c>
      <c r="F176" s="659"/>
      <c r="G176" s="153"/>
      <c r="H176" s="667">
        <v>93220000</v>
      </c>
      <c r="I176" s="4" t="s">
        <v>594</v>
      </c>
    </row>
    <row r="177" spans="5:9" s="119" customFormat="1">
      <c r="E177" s="605" t="s">
        <v>2033</v>
      </c>
      <c r="H177" s="667"/>
      <c r="I177" s="4"/>
    </row>
    <row r="178" spans="5:9" s="119" customFormat="1">
      <c r="E178" s="605" t="s">
        <v>2034</v>
      </c>
      <c r="H178" s="667"/>
      <c r="I178" s="4"/>
    </row>
    <row r="179" spans="5:9" s="119" customFormat="1">
      <c r="E179" s="605" t="s">
        <v>2035</v>
      </c>
      <c r="H179" s="667"/>
      <c r="I179" s="4"/>
    </row>
    <row r="180" spans="5:9" s="119" customFormat="1">
      <c r="E180" s="119" t="s">
        <v>2036</v>
      </c>
      <c r="H180" s="667"/>
      <c r="I180" s="4"/>
    </row>
    <row r="181" spans="5:9" s="119" customFormat="1">
      <c r="E181" s="605" t="s">
        <v>2037</v>
      </c>
      <c r="H181" s="667"/>
      <c r="I181" s="4"/>
    </row>
    <row r="182" spans="5:9" s="119" customFormat="1">
      <c r="E182" s="605" t="s">
        <v>2038</v>
      </c>
      <c r="H182" s="667"/>
      <c r="I182" s="4"/>
    </row>
    <row r="183" spans="5:9" s="119" customFormat="1">
      <c r="E183" s="119" t="s">
        <v>2039</v>
      </c>
      <c r="H183" s="667"/>
      <c r="I183" s="4"/>
    </row>
    <row r="184" spans="5:9" s="119" customFormat="1">
      <c r="E184" s="119" t="s">
        <v>2040</v>
      </c>
      <c r="H184" s="667"/>
      <c r="I184" s="4"/>
    </row>
    <row r="185" spans="5:9" s="119" customFormat="1">
      <c r="E185" s="119" t="s">
        <v>2041</v>
      </c>
      <c r="H185" s="667"/>
      <c r="I185" s="4"/>
    </row>
    <row r="186" spans="5:9" s="119" customFormat="1">
      <c r="E186" s="24"/>
      <c r="F186" s="4" t="s">
        <v>595</v>
      </c>
      <c r="H186" s="667" t="s">
        <v>596</v>
      </c>
      <c r="I186" s="4"/>
    </row>
    <row r="187" spans="5:9" s="119" customFormat="1">
      <c r="E187" s="119" t="s">
        <v>2042</v>
      </c>
      <c r="F187" s="667">
        <v>243850000</v>
      </c>
      <c r="H187" s="662" t="s">
        <v>1534</v>
      </c>
      <c r="I187" s="4" t="s">
        <v>594</v>
      </c>
    </row>
    <row r="188" spans="5:9" s="119" customFormat="1">
      <c r="E188" s="119" t="s">
        <v>2043</v>
      </c>
      <c r="F188" s="667">
        <v>29580000</v>
      </c>
      <c r="H188" s="662" t="s">
        <v>1534</v>
      </c>
      <c r="I188" s="4" t="s">
        <v>594</v>
      </c>
    </row>
    <row r="189" spans="5:9" s="119" customFormat="1">
      <c r="E189" s="119" t="s">
        <v>2044</v>
      </c>
      <c r="F189" s="667">
        <v>1000000</v>
      </c>
      <c r="H189" s="662" t="s">
        <v>1534</v>
      </c>
      <c r="I189" s="4" t="s">
        <v>594</v>
      </c>
    </row>
    <row r="190" spans="5:9" s="119" customFormat="1">
      <c r="E190" s="119" t="s">
        <v>2045</v>
      </c>
      <c r="F190" s="667">
        <v>93220000</v>
      </c>
      <c r="H190" s="662" t="s">
        <v>1534</v>
      </c>
      <c r="I190" s="4" t="s">
        <v>594</v>
      </c>
    </row>
    <row r="191" spans="5:9" s="119" customFormat="1">
      <c r="E191" s="119" t="s">
        <v>2046</v>
      </c>
      <c r="F191" s="667">
        <v>120050000</v>
      </c>
      <c r="H191" s="662" t="s">
        <v>1534</v>
      </c>
      <c r="I191" s="4" t="s">
        <v>594</v>
      </c>
    </row>
    <row r="192" spans="5:9" s="119" customFormat="1">
      <c r="F192" s="667"/>
      <c r="H192" s="662"/>
      <c r="I192" s="4"/>
    </row>
    <row r="193" spans="2:9" s="119" customFormat="1">
      <c r="F193" s="667"/>
      <c r="H193" s="662"/>
      <c r="I193" s="4"/>
    </row>
    <row r="194" spans="2:9" s="119" customFormat="1">
      <c r="F194" s="667"/>
      <c r="H194" s="662"/>
      <c r="I194" s="4"/>
    </row>
    <row r="195" spans="2:9" s="119" customFormat="1">
      <c r="F195" s="667"/>
      <c r="H195" s="662"/>
      <c r="I195" s="4"/>
    </row>
    <row r="196" spans="2:9" s="119" customFormat="1">
      <c r="F196" s="667"/>
      <c r="H196" s="662"/>
      <c r="I196" s="4"/>
    </row>
    <row r="197" spans="2:9" s="119" customFormat="1">
      <c r="F197" s="667"/>
      <c r="H197" s="662"/>
      <c r="I197" s="4"/>
    </row>
    <row r="198" spans="2:9" s="119" customFormat="1">
      <c r="F198" s="667"/>
      <c r="H198" s="662"/>
      <c r="I198" s="4"/>
    </row>
    <row r="199" spans="2:9" s="119" customFormat="1">
      <c r="F199" s="667"/>
      <c r="H199" s="662"/>
      <c r="I199" s="4"/>
    </row>
    <row r="200" spans="2:9" s="119" customFormat="1">
      <c r="F200" s="667"/>
      <c r="H200" s="662"/>
      <c r="I200" s="4"/>
    </row>
    <row r="201" spans="2:9" s="119" customFormat="1">
      <c r="F201" s="667"/>
      <c r="H201" s="662"/>
      <c r="I201" s="4"/>
    </row>
    <row r="202" spans="2:9" s="119" customFormat="1">
      <c r="F202" s="667"/>
      <c r="H202" s="662"/>
      <c r="I202" s="4"/>
    </row>
    <row r="203" spans="2:9" s="119" customFormat="1">
      <c r="F203" s="667"/>
      <c r="H203" s="662"/>
      <c r="I203" s="4"/>
    </row>
    <row r="204" spans="2:9" s="119" customFormat="1">
      <c r="E204" s="24"/>
      <c r="H204" s="667"/>
      <c r="I204" s="4"/>
    </row>
    <row r="205" spans="2:9" s="119" customFormat="1">
      <c r="E205" s="24"/>
      <c r="H205" s="667"/>
      <c r="I205" s="4"/>
    </row>
    <row r="206" spans="2:9" s="119" customFormat="1">
      <c r="E206" s="24"/>
      <c r="H206" s="667"/>
      <c r="I206" s="4"/>
    </row>
    <row r="207" spans="2:9" s="119" customFormat="1">
      <c r="E207" s="24"/>
      <c r="H207" s="667"/>
      <c r="I207" s="4"/>
    </row>
    <row r="208" spans="2:9" s="605" customFormat="1">
      <c r="B208" s="487" t="s">
        <v>2047</v>
      </c>
      <c r="E208" s="487" t="s">
        <v>2048</v>
      </c>
      <c r="F208" s="659"/>
      <c r="G208" s="153"/>
    </row>
    <row r="209" spans="2:13" s="119" customFormat="1">
      <c r="E209" s="656" t="s">
        <v>2049</v>
      </c>
      <c r="H209" s="667"/>
      <c r="I209" s="4"/>
    </row>
    <row r="210" spans="2:13" s="119" customFormat="1">
      <c r="E210" s="656" t="s">
        <v>2050</v>
      </c>
      <c r="H210" s="670"/>
      <c r="I210" s="122"/>
    </row>
    <row r="211" spans="2:13" s="605" customFormat="1">
      <c r="B211" s="487"/>
      <c r="E211" s="123" t="s">
        <v>2012</v>
      </c>
      <c r="F211" s="659"/>
      <c r="G211" s="153"/>
      <c r="I211" s="487"/>
    </row>
    <row r="212" spans="2:13" s="605" customFormat="1">
      <c r="B212" s="487"/>
      <c r="E212" s="668" t="s">
        <v>2051</v>
      </c>
      <c r="F212" s="659"/>
      <c r="G212" s="153"/>
      <c r="I212" s="487"/>
    </row>
    <row r="213" spans="2:13" s="605" customFormat="1">
      <c r="B213" s="487"/>
      <c r="E213" s="119" t="s">
        <v>2052</v>
      </c>
      <c r="F213" s="659"/>
      <c r="G213" s="153"/>
      <c r="I213" s="487"/>
    </row>
    <row r="214" spans="2:13" s="605" customFormat="1">
      <c r="B214" s="487"/>
      <c r="E214" s="669" t="s">
        <v>2053</v>
      </c>
      <c r="F214" s="659"/>
      <c r="G214" s="153"/>
      <c r="I214" s="487"/>
    </row>
    <row r="215" spans="2:13" s="605" customFormat="1">
      <c r="B215" s="487"/>
      <c r="E215" s="605" t="s">
        <v>2054</v>
      </c>
      <c r="F215" s="659"/>
      <c r="G215" s="153"/>
      <c r="I215" s="487"/>
    </row>
    <row r="216" spans="2:13" s="605" customFormat="1">
      <c r="B216" s="487"/>
      <c r="E216" s="605" t="s">
        <v>2055</v>
      </c>
      <c r="F216" s="659"/>
      <c r="G216" s="153"/>
      <c r="I216" s="487"/>
    </row>
    <row r="217" spans="2:13" s="605" customFormat="1">
      <c r="B217" s="487"/>
      <c r="E217" s="669"/>
      <c r="F217" s="659"/>
      <c r="G217" s="153"/>
      <c r="I217" s="487"/>
    </row>
    <row r="218" spans="2:13" s="605" customFormat="1">
      <c r="B218" s="487"/>
      <c r="E218" s="487" t="s">
        <v>2056</v>
      </c>
      <c r="F218" s="659"/>
      <c r="G218" s="153"/>
      <c r="I218" s="487"/>
    </row>
    <row r="219" spans="2:13" s="605" customFormat="1">
      <c r="B219" s="487"/>
      <c r="F219" s="659"/>
      <c r="G219" s="153"/>
      <c r="I219" s="487"/>
    </row>
    <row r="220" spans="2:13" s="605" customFormat="1">
      <c r="B220" s="487"/>
      <c r="E220" s="487" t="s">
        <v>2021</v>
      </c>
      <c r="F220" s="659"/>
      <c r="G220" s="153"/>
      <c r="I220" s="487"/>
      <c r="M220" s="605" t="s">
        <v>2022</v>
      </c>
    </row>
    <row r="221" spans="2:13" s="605" customFormat="1">
      <c r="B221" s="487"/>
      <c r="E221" s="669" t="s">
        <v>2057</v>
      </c>
      <c r="F221" s="659"/>
      <c r="G221" s="153"/>
      <c r="I221" s="487"/>
    </row>
    <row r="222" spans="2:13" s="605" customFormat="1">
      <c r="B222" s="487"/>
      <c r="E222" s="669" t="s">
        <v>2058</v>
      </c>
      <c r="F222" s="659"/>
      <c r="G222" s="153"/>
      <c r="I222" s="487"/>
    </row>
    <row r="223" spans="2:13" s="605" customFormat="1">
      <c r="B223" s="487"/>
      <c r="E223" s="669" t="s">
        <v>2059</v>
      </c>
      <c r="F223" s="659"/>
      <c r="G223" s="153"/>
      <c r="I223" s="487"/>
    </row>
    <row r="224" spans="2:13" s="605" customFormat="1">
      <c r="B224" s="487"/>
      <c r="E224" s="605" t="s">
        <v>2060</v>
      </c>
      <c r="F224" s="659"/>
      <c r="G224" s="153"/>
      <c r="I224" s="487"/>
    </row>
    <row r="225" spans="2:9" s="605" customFormat="1">
      <c r="B225" s="487"/>
      <c r="F225" s="659"/>
      <c r="G225" s="153"/>
      <c r="I225" s="487"/>
    </row>
    <row r="226" spans="2:9" s="605" customFormat="1">
      <c r="B226" s="487"/>
      <c r="E226" s="487" t="s">
        <v>2026</v>
      </c>
      <c r="F226" s="659"/>
      <c r="G226" s="153"/>
      <c r="I226" s="487"/>
    </row>
    <row r="227" spans="2:9" s="605" customFormat="1">
      <c r="B227" s="487"/>
      <c r="E227" s="669" t="s">
        <v>2061</v>
      </c>
      <c r="F227" s="659"/>
      <c r="G227" s="153"/>
      <c r="I227" s="487"/>
    </row>
    <row r="228" spans="2:9" s="605" customFormat="1">
      <c r="B228" s="487"/>
      <c r="E228" s="605" t="s">
        <v>2062</v>
      </c>
      <c r="F228" s="659"/>
      <c r="G228" s="153"/>
      <c r="I228" s="487"/>
    </row>
    <row r="229" spans="2:9" s="605" customFormat="1">
      <c r="B229" s="487"/>
      <c r="F229" s="659"/>
      <c r="G229" s="153"/>
      <c r="I229" s="487"/>
    </row>
    <row r="230" spans="2:9" s="605" customFormat="1">
      <c r="B230" s="487"/>
      <c r="F230" s="659"/>
      <c r="G230" s="153"/>
      <c r="I230" s="487"/>
    </row>
    <row r="231" spans="2:9" s="605" customFormat="1">
      <c r="B231" s="487"/>
      <c r="F231" s="659"/>
      <c r="G231" s="153"/>
      <c r="I231" s="487"/>
    </row>
    <row r="232" spans="2:9" s="605" customFormat="1">
      <c r="B232" s="487"/>
      <c r="F232" s="659"/>
      <c r="G232" s="153"/>
      <c r="I232" s="487"/>
    </row>
    <row r="233" spans="2:9" s="605" customFormat="1">
      <c r="B233" s="487"/>
      <c r="F233" s="659"/>
      <c r="G233" s="153"/>
      <c r="I233" s="487"/>
    </row>
    <row r="234" spans="2:9" s="605" customFormat="1">
      <c r="B234" s="487"/>
      <c r="F234" s="659"/>
      <c r="G234" s="153"/>
      <c r="I234" s="487"/>
    </row>
    <row r="235" spans="2:9" s="605" customFormat="1">
      <c r="B235" s="487"/>
      <c r="F235" s="659"/>
      <c r="G235" s="153"/>
      <c r="I235" s="487"/>
    </row>
    <row r="236" spans="2:9" s="605" customFormat="1">
      <c r="B236" s="487"/>
      <c r="F236" s="659"/>
      <c r="G236" s="153"/>
      <c r="I236" s="487"/>
    </row>
    <row r="237" spans="2:9" s="605" customFormat="1">
      <c r="B237" s="487"/>
      <c r="F237" s="659"/>
      <c r="G237" s="153"/>
      <c r="I237" s="487"/>
    </row>
    <row r="238" spans="2:9" s="605" customFormat="1">
      <c r="B238" s="487"/>
      <c r="F238" s="659"/>
      <c r="G238" s="153"/>
      <c r="I238" s="487"/>
    </row>
    <row r="239" spans="2:9" s="605" customFormat="1">
      <c r="B239" s="487"/>
      <c r="F239" s="659"/>
      <c r="G239" s="153"/>
      <c r="I239" s="487"/>
    </row>
    <row r="240" spans="2:9" s="605" customFormat="1">
      <c r="B240" s="487"/>
      <c r="F240" s="659"/>
      <c r="G240" s="153"/>
      <c r="I240" s="487"/>
    </row>
    <row r="241" spans="2:9" s="605" customFormat="1">
      <c r="B241" s="487"/>
      <c r="F241" s="659"/>
      <c r="G241" s="153"/>
      <c r="I241" s="487"/>
    </row>
    <row r="242" spans="2:9" s="119" customFormat="1">
      <c r="C242" s="119" t="s">
        <v>1218</v>
      </c>
      <c r="E242" s="8" t="s">
        <v>2063</v>
      </c>
    </row>
    <row r="243" spans="2:9" s="605" customFormat="1">
      <c r="B243" s="487"/>
      <c r="E243" s="605" t="s">
        <v>2064</v>
      </c>
      <c r="F243" s="659"/>
      <c r="G243" s="153"/>
      <c r="H243" s="667">
        <v>11166000</v>
      </c>
      <c r="I243" s="4" t="s">
        <v>594</v>
      </c>
    </row>
    <row r="244" spans="2:9" s="605" customFormat="1">
      <c r="B244" s="487"/>
      <c r="E244" s="605" t="s">
        <v>2065</v>
      </c>
      <c r="F244" s="659"/>
      <c r="G244" s="153"/>
      <c r="H244" s="667"/>
      <c r="I244" s="4"/>
    </row>
    <row r="245" spans="2:9" s="119" customFormat="1">
      <c r="E245" s="669" t="s">
        <v>2066</v>
      </c>
      <c r="H245" s="667"/>
      <c r="I245" s="4"/>
    </row>
    <row r="246" spans="2:9" s="119" customFormat="1">
      <c r="E246" s="669" t="s">
        <v>2067</v>
      </c>
      <c r="H246" s="667"/>
      <c r="I246" s="4"/>
    </row>
    <row r="247" spans="2:9" s="119" customFormat="1">
      <c r="E247" s="668" t="s">
        <v>2068</v>
      </c>
      <c r="H247" s="667"/>
      <c r="I247" s="4"/>
    </row>
    <row r="248" spans="2:9" s="119" customFormat="1">
      <c r="E248" s="605" t="s">
        <v>2069</v>
      </c>
      <c r="H248" s="667"/>
      <c r="I248" s="4"/>
    </row>
    <row r="249" spans="2:9" s="119" customFormat="1">
      <c r="E249" s="669" t="s">
        <v>2070</v>
      </c>
      <c r="H249" s="667"/>
      <c r="I249" s="4"/>
    </row>
    <row r="250" spans="2:9" s="119" customFormat="1">
      <c r="E250" s="119" t="s">
        <v>2071</v>
      </c>
      <c r="H250" s="667"/>
      <c r="I250" s="4"/>
    </row>
    <row r="251" spans="2:9" s="119" customFormat="1">
      <c r="E251" s="669" t="s">
        <v>2072</v>
      </c>
      <c r="H251" s="667"/>
      <c r="I251" s="4"/>
    </row>
    <row r="252" spans="2:9" s="119" customFormat="1">
      <c r="E252" s="119" t="s">
        <v>2073</v>
      </c>
      <c r="H252" s="667"/>
      <c r="I252" s="4"/>
    </row>
    <row r="253" spans="2:9" s="119" customFormat="1">
      <c r="E253" s="119" t="s">
        <v>2074</v>
      </c>
      <c r="H253" s="667"/>
      <c r="I253" s="4"/>
    </row>
    <row r="254" spans="2:9" s="119" customFormat="1">
      <c r="E254" s="119" t="s">
        <v>2075</v>
      </c>
      <c r="H254" s="667"/>
      <c r="I254" s="4"/>
    </row>
    <row r="255" spans="2:9" s="119" customFormat="1">
      <c r="E255" s="119" t="s">
        <v>2076</v>
      </c>
      <c r="H255" s="667"/>
      <c r="I255" s="4"/>
    </row>
    <row r="256" spans="2:9" s="119" customFormat="1">
      <c r="E256" s="119" t="s">
        <v>2077</v>
      </c>
      <c r="H256" s="667"/>
      <c r="I256" s="4"/>
    </row>
    <row r="257" spans="2:9" s="119" customFormat="1">
      <c r="E257" s="668" t="s">
        <v>2078</v>
      </c>
      <c r="H257" s="667"/>
      <c r="I257" s="4"/>
    </row>
    <row r="258" spans="2:9" s="119" customFormat="1">
      <c r="E258" s="668" t="s">
        <v>2079</v>
      </c>
      <c r="H258" s="667"/>
      <c r="I258" s="4"/>
    </row>
    <row r="259" spans="2:9" s="119" customFormat="1">
      <c r="E259" s="668" t="s">
        <v>2080</v>
      </c>
      <c r="H259" s="667"/>
      <c r="I259" s="4"/>
    </row>
    <row r="260" spans="2:9" s="119" customFormat="1">
      <c r="E260" s="24"/>
      <c r="F260" s="4" t="s">
        <v>595</v>
      </c>
      <c r="H260" s="667" t="s">
        <v>596</v>
      </c>
      <c r="I260" s="4"/>
    </row>
    <row r="261" spans="2:9" s="119" customFormat="1">
      <c r="E261" s="119" t="s">
        <v>2042</v>
      </c>
      <c r="F261" s="667">
        <v>55830000</v>
      </c>
      <c r="H261" s="662" t="s">
        <v>1534</v>
      </c>
      <c r="I261" s="4" t="s">
        <v>594</v>
      </c>
    </row>
    <row r="262" spans="2:9" s="119" customFormat="1">
      <c r="E262" s="119" t="s">
        <v>2045</v>
      </c>
      <c r="F262" s="667">
        <v>11166000</v>
      </c>
      <c r="H262" s="662" t="s">
        <v>1534</v>
      </c>
      <c r="I262" s="4" t="s">
        <v>594</v>
      </c>
    </row>
    <row r="263" spans="2:9" s="119" customFormat="1">
      <c r="E263" s="119" t="s">
        <v>2046</v>
      </c>
      <c r="F263" s="667">
        <v>44664000</v>
      </c>
      <c r="H263" s="662" t="s">
        <v>1534</v>
      </c>
      <c r="I263" s="4" t="s">
        <v>594</v>
      </c>
    </row>
    <row r="264" spans="2:9" s="605" customFormat="1">
      <c r="B264" s="487"/>
      <c r="F264" s="659"/>
      <c r="G264" s="153"/>
      <c r="I264" s="487"/>
    </row>
    <row r="265" spans="2:9" s="605" customFormat="1">
      <c r="B265" s="487"/>
      <c r="F265" s="659"/>
      <c r="G265" s="153"/>
      <c r="I265" s="487"/>
    </row>
    <row r="266" spans="2:9" s="605" customFormat="1">
      <c r="B266" s="487"/>
      <c r="F266" s="659"/>
      <c r="G266" s="153"/>
      <c r="I266" s="487"/>
    </row>
    <row r="267" spans="2:9" s="605" customFormat="1">
      <c r="B267" s="487"/>
      <c r="F267" s="659"/>
      <c r="G267" s="153"/>
      <c r="I267" s="487"/>
    </row>
    <row r="268" spans="2:9" s="605" customFormat="1">
      <c r="B268" s="487"/>
      <c r="F268" s="659"/>
      <c r="G268" s="153"/>
      <c r="I268" s="487"/>
    </row>
    <row r="269" spans="2:9" s="605" customFormat="1">
      <c r="B269" s="487"/>
      <c r="F269" s="659"/>
      <c r="G269" s="153"/>
      <c r="I269" s="487"/>
    </row>
    <row r="270" spans="2:9" s="119" customFormat="1">
      <c r="E270" s="24"/>
      <c r="H270" s="667"/>
      <c r="I270" s="4"/>
    </row>
    <row r="271" spans="2:9" s="119" customFormat="1">
      <c r="E271" s="24"/>
      <c r="H271" s="667"/>
      <c r="I271" s="4"/>
    </row>
    <row r="272" spans="2:9" s="119" customFormat="1">
      <c r="E272" s="24"/>
      <c r="H272" s="667"/>
      <c r="I272" s="4"/>
    </row>
    <row r="273" spans="2:9" s="119" customFormat="1">
      <c r="E273" s="24"/>
      <c r="H273" s="667"/>
      <c r="I273" s="4"/>
    </row>
    <row r="274" spans="2:9" s="119" customFormat="1">
      <c r="E274" s="24"/>
      <c r="H274" s="667"/>
      <c r="I274" s="4"/>
    </row>
    <row r="275" spans="2:9" s="119" customFormat="1">
      <c r="E275" s="24"/>
      <c r="H275" s="667"/>
      <c r="I275" s="4"/>
    </row>
    <row r="276" spans="2:9" s="605" customFormat="1" ht="24.95" customHeight="1">
      <c r="B276" s="487" t="s">
        <v>1213</v>
      </c>
      <c r="C276" s="487"/>
      <c r="D276" s="487"/>
      <c r="E276" s="487"/>
      <c r="F276" s="658">
        <v>214600300</v>
      </c>
      <c r="G276" s="153" t="s">
        <v>594</v>
      </c>
      <c r="I276" s="487"/>
    </row>
    <row r="277" spans="2:9" s="119" customFormat="1">
      <c r="C277" s="119" t="s">
        <v>1214</v>
      </c>
      <c r="D277" s="8" t="s">
        <v>2081</v>
      </c>
      <c r="H277" s="667">
        <v>214600300</v>
      </c>
      <c r="I277" s="4" t="s">
        <v>594</v>
      </c>
    </row>
    <row r="278" spans="2:9" s="119" customFormat="1">
      <c r="E278" s="24"/>
      <c r="H278" s="667"/>
      <c r="I278" s="4"/>
    </row>
    <row r="279" spans="2:9" s="605" customFormat="1" ht="24.95" customHeight="1">
      <c r="B279" s="487" t="s">
        <v>1215</v>
      </c>
      <c r="C279" s="487"/>
      <c r="D279" s="487"/>
      <c r="E279" s="487"/>
      <c r="F279" s="658">
        <v>706800</v>
      </c>
      <c r="G279" s="153" t="s">
        <v>594</v>
      </c>
      <c r="I279" s="487"/>
    </row>
    <row r="280" spans="2:9" s="119" customFormat="1">
      <c r="C280" s="119" t="s">
        <v>1217</v>
      </c>
      <c r="D280" s="8" t="s">
        <v>2082</v>
      </c>
    </row>
    <row r="281" spans="2:9" s="119" customFormat="1">
      <c r="D281" s="8" t="s">
        <v>2083</v>
      </c>
      <c r="H281" s="667">
        <v>706800</v>
      </c>
      <c r="I281" s="4" t="s">
        <v>594</v>
      </c>
    </row>
    <row r="282" spans="2:9" s="119" customFormat="1">
      <c r="D282" s="8"/>
      <c r="H282" s="667"/>
      <c r="I282" s="4"/>
    </row>
    <row r="283" spans="2:9" s="119" customFormat="1">
      <c r="D283" s="8"/>
      <c r="H283" s="667"/>
      <c r="I283" s="4"/>
    </row>
    <row r="284" spans="2:9" s="119" customFormat="1">
      <c r="D284" s="8"/>
      <c r="H284" s="667"/>
      <c r="I284" s="4"/>
    </row>
    <row r="285" spans="2:9" s="119" customFormat="1">
      <c r="D285" s="8"/>
      <c r="H285" s="667"/>
      <c r="I285" s="4"/>
    </row>
    <row r="286" spans="2:9" s="119" customFormat="1">
      <c r="D286" s="8"/>
      <c r="H286" s="667"/>
      <c r="I286" s="4"/>
    </row>
    <row r="287" spans="2:9" s="119" customFormat="1">
      <c r="D287" s="8"/>
      <c r="H287" s="667"/>
      <c r="I287" s="4"/>
    </row>
    <row r="288" spans="2:9" s="119" customFormat="1">
      <c r="D288" s="8"/>
      <c r="H288" s="667"/>
      <c r="I288" s="4"/>
    </row>
    <row r="289" spans="4:9" s="119" customFormat="1">
      <c r="D289" s="8"/>
      <c r="H289" s="667"/>
      <c r="I289" s="4"/>
    </row>
    <row r="290" spans="4:9" s="119" customFormat="1">
      <c r="D290" s="8"/>
      <c r="H290" s="667"/>
      <c r="I290" s="4"/>
    </row>
    <row r="291" spans="4:9" s="119" customFormat="1">
      <c r="D291" s="8"/>
      <c r="H291" s="667"/>
      <c r="I291" s="4"/>
    </row>
    <row r="292" spans="4:9" s="119" customFormat="1">
      <c r="D292" s="8"/>
      <c r="H292" s="667"/>
      <c r="I292" s="4"/>
    </row>
    <row r="293" spans="4:9" s="119" customFormat="1">
      <c r="D293" s="8"/>
      <c r="H293" s="667"/>
      <c r="I293" s="4"/>
    </row>
    <row r="294" spans="4:9" s="119" customFormat="1">
      <c r="D294" s="8"/>
      <c r="H294" s="667"/>
      <c r="I294" s="4"/>
    </row>
    <row r="295" spans="4:9" s="119" customFormat="1">
      <c r="D295" s="8"/>
      <c r="H295" s="667"/>
      <c r="I295" s="4"/>
    </row>
    <row r="296" spans="4:9" s="119" customFormat="1">
      <c r="D296" s="8"/>
      <c r="H296" s="667"/>
      <c r="I296" s="4"/>
    </row>
    <row r="297" spans="4:9" s="119" customFormat="1">
      <c r="D297" s="8"/>
      <c r="H297" s="667"/>
      <c r="I297" s="4"/>
    </row>
    <row r="298" spans="4:9" s="119" customFormat="1">
      <c r="D298" s="8"/>
      <c r="H298" s="667"/>
      <c r="I298" s="4"/>
    </row>
    <row r="299" spans="4:9" s="119" customFormat="1">
      <c r="D299" s="8"/>
      <c r="H299" s="667"/>
      <c r="I299" s="4"/>
    </row>
    <row r="300" spans="4:9" s="119" customFormat="1">
      <c r="D300" s="8"/>
      <c r="H300" s="667"/>
      <c r="I300" s="4"/>
    </row>
    <row r="301" spans="4:9" s="119" customFormat="1">
      <c r="D301" s="8"/>
      <c r="H301" s="667"/>
      <c r="I301" s="4"/>
    </row>
    <row r="302" spans="4:9" s="119" customFormat="1">
      <c r="D302" s="8"/>
      <c r="H302" s="667"/>
      <c r="I302" s="4"/>
    </row>
    <row r="303" spans="4:9" s="119" customFormat="1">
      <c r="D303" s="8"/>
      <c r="H303" s="667"/>
      <c r="I303" s="4"/>
    </row>
    <row r="304" spans="4:9" s="119" customFormat="1">
      <c r="D304" s="8"/>
      <c r="H304" s="667"/>
      <c r="I304" s="4"/>
    </row>
    <row r="305" spans="1:9" s="119" customFormat="1">
      <c r="D305" s="8"/>
      <c r="H305" s="667"/>
      <c r="I305" s="4"/>
    </row>
    <row r="306" spans="1:9" s="119" customFormat="1">
      <c r="D306" s="8"/>
      <c r="H306" s="667"/>
      <c r="I306" s="4"/>
    </row>
    <row r="307" spans="1:9" s="119" customFormat="1">
      <c r="D307" s="8"/>
      <c r="H307" s="667"/>
      <c r="I307" s="4"/>
    </row>
    <row r="308" spans="1:9" s="119" customFormat="1">
      <c r="D308" s="8"/>
      <c r="H308" s="667"/>
      <c r="I308" s="4"/>
    </row>
    <row r="309" spans="1:9" s="119" customFormat="1">
      <c r="E309" s="24"/>
      <c r="H309" s="667"/>
      <c r="I309" s="4"/>
    </row>
    <row r="310" spans="1:9" s="110" customFormat="1">
      <c r="A310" s="120"/>
      <c r="B310" s="650" t="s">
        <v>668</v>
      </c>
      <c r="C310" s="650"/>
      <c r="D310" s="650"/>
      <c r="E310" s="650"/>
      <c r="F310" s="650"/>
      <c r="G310" s="650"/>
      <c r="H310" s="650"/>
      <c r="I310" s="650"/>
    </row>
    <row r="311" spans="1:9" s="110" customFormat="1">
      <c r="A311" s="120"/>
      <c r="B311" s="650" t="s">
        <v>1098</v>
      </c>
      <c r="C311" s="650"/>
      <c r="D311" s="650"/>
      <c r="E311" s="650"/>
      <c r="F311" s="650"/>
      <c r="G311" s="650"/>
      <c r="H311" s="650"/>
      <c r="I311" s="650"/>
    </row>
    <row r="312" spans="1:9" s="110" customFormat="1">
      <c r="A312" s="120"/>
      <c r="B312" s="118" t="s">
        <v>1099</v>
      </c>
      <c r="F312" s="665"/>
      <c r="G312" s="665"/>
      <c r="H312" s="665">
        <v>5234500</v>
      </c>
      <c r="I312" s="604" t="s">
        <v>594</v>
      </c>
    </row>
    <row r="313" spans="1:9" s="605" customFormat="1" ht="24.95" customHeight="1">
      <c r="A313" s="110"/>
      <c r="B313" s="110" t="s">
        <v>1149</v>
      </c>
      <c r="C313" s="110"/>
      <c r="D313" s="110"/>
      <c r="E313" s="110"/>
      <c r="F313" s="666">
        <v>5234500</v>
      </c>
      <c r="G313" s="603" t="s">
        <v>594</v>
      </c>
      <c r="I313" s="110"/>
    </row>
    <row r="314" spans="1:9" s="605" customFormat="1" ht="24.95" customHeight="1">
      <c r="B314" s="487" t="s">
        <v>1971</v>
      </c>
      <c r="C314" s="487"/>
      <c r="D314" s="487"/>
      <c r="E314" s="487"/>
      <c r="F314" s="658">
        <v>5234500</v>
      </c>
      <c r="G314" s="153" t="s">
        <v>594</v>
      </c>
      <c r="I314" s="487"/>
    </row>
    <row r="315" spans="1:9" s="605" customFormat="1" ht="24.95" customHeight="1">
      <c r="B315" s="487" t="s">
        <v>2084</v>
      </c>
      <c r="D315" s="487"/>
      <c r="E315" s="487"/>
      <c r="F315" s="658">
        <v>52500</v>
      </c>
      <c r="G315" s="153" t="s">
        <v>594</v>
      </c>
      <c r="I315" s="487"/>
    </row>
    <row r="316" spans="1:9" s="119" customFormat="1">
      <c r="C316" s="8" t="s">
        <v>2085</v>
      </c>
      <c r="H316" s="667"/>
      <c r="I316" s="4"/>
    </row>
    <row r="317" spans="1:9" s="605" customFormat="1" ht="24.95" customHeight="1">
      <c r="B317" s="487" t="s">
        <v>2086</v>
      </c>
      <c r="D317" s="487"/>
      <c r="E317" s="487"/>
      <c r="F317" s="658">
        <v>50000</v>
      </c>
      <c r="G317" s="153" t="s">
        <v>594</v>
      </c>
      <c r="I317" s="487"/>
    </row>
    <row r="318" spans="1:9" s="119" customFormat="1">
      <c r="C318" s="8" t="s">
        <v>2087</v>
      </c>
      <c r="H318" s="667"/>
      <c r="I318" s="4"/>
    </row>
    <row r="319" spans="1:9" s="605" customFormat="1" ht="24.95" customHeight="1">
      <c r="B319" s="487" t="s">
        <v>2088</v>
      </c>
      <c r="D319" s="487"/>
      <c r="E319" s="487"/>
      <c r="F319" s="658">
        <v>5132000</v>
      </c>
      <c r="G319" s="153" t="s">
        <v>594</v>
      </c>
      <c r="I319" s="487"/>
    </row>
    <row r="320" spans="1:9" s="605" customFormat="1" ht="24.95" customHeight="1">
      <c r="C320" s="605" t="s">
        <v>2089</v>
      </c>
      <c r="D320" s="487"/>
      <c r="E320" s="487"/>
      <c r="F320" s="658"/>
      <c r="G320" s="153"/>
      <c r="I320" s="487"/>
    </row>
    <row r="321" spans="3:9" s="119" customFormat="1">
      <c r="C321" s="119" t="s">
        <v>2090</v>
      </c>
      <c r="E321" s="24"/>
      <c r="H321" s="667"/>
      <c r="I321" s="4"/>
    </row>
    <row r="322" spans="3:9" s="119" customFormat="1">
      <c r="E322" s="24"/>
      <c r="H322" s="667"/>
      <c r="I322" s="4"/>
    </row>
    <row r="323" spans="3:9" s="119" customFormat="1">
      <c r="E323" s="24"/>
      <c r="H323" s="667"/>
      <c r="I323" s="4"/>
    </row>
    <row r="324" spans="3:9" s="119" customFormat="1">
      <c r="E324" s="24"/>
      <c r="H324" s="667"/>
      <c r="I324" s="4"/>
    </row>
    <row r="325" spans="3:9" s="119" customFormat="1">
      <c r="E325" s="24"/>
      <c r="H325" s="667"/>
      <c r="I325" s="4"/>
    </row>
    <row r="326" spans="3:9" s="119" customFormat="1">
      <c r="E326" s="24"/>
      <c r="H326" s="667"/>
      <c r="I326" s="4"/>
    </row>
    <row r="327" spans="3:9" s="119" customFormat="1">
      <c r="E327" s="24"/>
      <c r="H327" s="667"/>
      <c r="I327" s="4"/>
    </row>
    <row r="328" spans="3:9" s="119" customFormat="1">
      <c r="E328" s="24"/>
      <c r="H328" s="667"/>
      <c r="I328" s="4"/>
    </row>
    <row r="329" spans="3:9" s="119" customFormat="1">
      <c r="E329" s="24"/>
      <c r="H329" s="667"/>
      <c r="I329" s="4"/>
    </row>
    <row r="330" spans="3:9" s="119" customFormat="1">
      <c r="E330" s="24"/>
      <c r="H330" s="667"/>
      <c r="I330" s="4"/>
    </row>
    <row r="331" spans="3:9" s="119" customFormat="1">
      <c r="E331" s="24"/>
      <c r="H331" s="667"/>
      <c r="I331" s="4"/>
    </row>
    <row r="332" spans="3:9" s="119" customFormat="1">
      <c r="E332" s="24"/>
      <c r="H332" s="667"/>
      <c r="I332" s="4"/>
    </row>
    <row r="333" spans="3:9" s="119" customFormat="1">
      <c r="E333" s="24"/>
      <c r="H333" s="667"/>
      <c r="I333" s="4"/>
    </row>
    <row r="334" spans="3:9" s="119" customFormat="1">
      <c r="E334" s="24"/>
      <c r="H334" s="667"/>
      <c r="I334" s="4"/>
    </row>
    <row r="335" spans="3:9" s="119" customFormat="1">
      <c r="E335" s="24"/>
      <c r="H335" s="667"/>
      <c r="I335" s="4"/>
    </row>
    <row r="336" spans="3:9" s="119" customFormat="1">
      <c r="E336" s="24"/>
      <c r="H336" s="667"/>
      <c r="I336" s="4"/>
    </row>
    <row r="337" spans="1:9" s="119" customFormat="1">
      <c r="E337" s="24"/>
      <c r="H337" s="667"/>
      <c r="I337" s="4"/>
    </row>
    <row r="338" spans="1:9" s="119" customFormat="1">
      <c r="E338" s="24"/>
      <c r="H338" s="667"/>
      <c r="I338" s="4"/>
    </row>
    <row r="339" spans="1:9" s="119" customFormat="1">
      <c r="E339" s="24"/>
      <c r="H339" s="667"/>
      <c r="I339" s="4"/>
    </row>
    <row r="340" spans="1:9" s="119" customFormat="1">
      <c r="E340" s="24"/>
      <c r="H340" s="667"/>
      <c r="I340" s="4"/>
    </row>
    <row r="341" spans="1:9" s="119" customFormat="1">
      <c r="E341" s="24"/>
      <c r="H341" s="667"/>
      <c r="I341" s="4"/>
    </row>
    <row r="342" spans="1:9" s="119" customFormat="1">
      <c r="E342" s="24"/>
      <c r="H342" s="667"/>
      <c r="I342" s="4"/>
    </row>
    <row r="343" spans="1:9" s="119" customFormat="1">
      <c r="E343" s="24"/>
      <c r="H343" s="667"/>
      <c r="I343" s="4"/>
    </row>
    <row r="344" spans="1:9" s="110" customFormat="1">
      <c r="A344" s="120"/>
      <c r="B344" s="118" t="s">
        <v>1100</v>
      </c>
      <c r="F344" s="665"/>
      <c r="G344" s="665"/>
      <c r="H344" s="665">
        <v>10000</v>
      </c>
      <c r="I344" s="604" t="s">
        <v>594</v>
      </c>
    </row>
    <row r="345" spans="1:9" s="605" customFormat="1" ht="24.95" customHeight="1">
      <c r="A345" s="110"/>
      <c r="B345" s="110" t="s">
        <v>1149</v>
      </c>
      <c r="C345" s="110"/>
      <c r="D345" s="110"/>
      <c r="E345" s="110"/>
      <c r="F345" s="666">
        <v>10000</v>
      </c>
      <c r="G345" s="603" t="s">
        <v>594</v>
      </c>
      <c r="I345" s="110"/>
    </row>
    <row r="346" spans="1:9" s="605" customFormat="1" ht="24.95" customHeight="1">
      <c r="B346" s="487" t="s">
        <v>1971</v>
      </c>
      <c r="C346" s="487"/>
      <c r="D346" s="487"/>
      <c r="E346" s="487"/>
      <c r="F346" s="658">
        <v>10000</v>
      </c>
      <c r="G346" s="153" t="s">
        <v>594</v>
      </c>
      <c r="I346" s="487"/>
    </row>
    <row r="347" spans="1:9" s="605" customFormat="1" ht="24.95" customHeight="1">
      <c r="B347" s="487" t="s">
        <v>2091</v>
      </c>
      <c r="D347" s="487"/>
      <c r="E347" s="487"/>
      <c r="F347" s="658">
        <v>10000</v>
      </c>
      <c r="G347" s="153" t="s">
        <v>594</v>
      </c>
      <c r="I347" s="487"/>
    </row>
    <row r="348" spans="1:9" s="119" customFormat="1">
      <c r="C348" s="8" t="s">
        <v>2087</v>
      </c>
      <c r="H348" s="667"/>
      <c r="I348" s="4"/>
    </row>
    <row r="349" spans="1:9" s="119" customFormat="1">
      <c r="C349" s="8"/>
      <c r="H349" s="667"/>
      <c r="I349" s="4"/>
    </row>
    <row r="350" spans="1:9" s="119" customFormat="1">
      <c r="C350" s="8"/>
      <c r="H350" s="667"/>
      <c r="I350" s="4"/>
    </row>
    <row r="351" spans="1:9" s="119" customFormat="1">
      <c r="C351" s="8"/>
      <c r="H351" s="667"/>
      <c r="I351" s="4"/>
    </row>
    <row r="352" spans="1:9" s="119" customFormat="1">
      <c r="C352" s="8"/>
      <c r="H352" s="667"/>
      <c r="I352" s="4"/>
    </row>
    <row r="353" spans="3:9" s="119" customFormat="1">
      <c r="C353" s="8"/>
      <c r="H353" s="667"/>
      <c r="I353" s="4"/>
    </row>
    <row r="354" spans="3:9" s="119" customFormat="1">
      <c r="C354" s="8"/>
      <c r="H354" s="667"/>
      <c r="I354" s="4"/>
    </row>
    <row r="355" spans="3:9" s="119" customFormat="1">
      <c r="C355" s="8"/>
      <c r="H355" s="667"/>
      <c r="I355" s="4"/>
    </row>
    <row r="356" spans="3:9" s="119" customFormat="1">
      <c r="C356" s="8"/>
      <c r="H356" s="667"/>
      <c r="I356" s="4"/>
    </row>
    <row r="357" spans="3:9" s="119" customFormat="1">
      <c r="C357" s="8"/>
      <c r="H357" s="667"/>
      <c r="I357" s="4"/>
    </row>
    <row r="358" spans="3:9" s="119" customFormat="1">
      <c r="C358" s="8"/>
      <c r="H358" s="667"/>
      <c r="I358" s="4"/>
    </row>
    <row r="359" spans="3:9" s="119" customFormat="1">
      <c r="C359" s="8"/>
      <c r="H359" s="667"/>
      <c r="I359" s="4"/>
    </row>
    <row r="360" spans="3:9" s="119" customFormat="1">
      <c r="C360" s="8"/>
      <c r="H360" s="667"/>
      <c r="I360" s="4"/>
    </row>
    <row r="361" spans="3:9" s="119" customFormat="1">
      <c r="C361" s="8"/>
      <c r="H361" s="667"/>
      <c r="I361" s="4"/>
    </row>
    <row r="362" spans="3:9" s="119" customFormat="1">
      <c r="C362" s="8"/>
      <c r="H362" s="667"/>
      <c r="I362" s="4"/>
    </row>
    <row r="363" spans="3:9" s="119" customFormat="1">
      <c r="C363" s="8"/>
      <c r="H363" s="667"/>
      <c r="I363" s="4"/>
    </row>
    <row r="364" spans="3:9" s="119" customFormat="1">
      <c r="C364" s="8"/>
      <c r="H364" s="667"/>
      <c r="I364" s="4"/>
    </row>
    <row r="365" spans="3:9" s="119" customFormat="1">
      <c r="C365" s="8"/>
      <c r="H365" s="667"/>
      <c r="I365" s="4"/>
    </row>
    <row r="366" spans="3:9" s="119" customFormat="1">
      <c r="C366" s="8"/>
      <c r="H366" s="667"/>
      <c r="I366" s="4"/>
    </row>
    <row r="367" spans="3:9" s="119" customFormat="1">
      <c r="C367" s="8"/>
      <c r="H367" s="667"/>
      <c r="I367" s="4"/>
    </row>
    <row r="368" spans="3:9" s="119" customFormat="1">
      <c r="C368" s="8"/>
      <c r="H368" s="667"/>
      <c r="I368" s="4"/>
    </row>
    <row r="369" spans="1:9" s="119" customFormat="1">
      <c r="C369" s="8"/>
      <c r="H369" s="667"/>
      <c r="I369" s="4"/>
    </row>
    <row r="370" spans="1:9" s="119" customFormat="1">
      <c r="C370" s="8"/>
      <c r="H370" s="667"/>
      <c r="I370" s="4"/>
    </row>
    <row r="371" spans="1:9" s="119" customFormat="1">
      <c r="C371" s="8"/>
      <c r="H371" s="667"/>
      <c r="I371" s="4"/>
    </row>
    <row r="372" spans="1:9" s="119" customFormat="1">
      <c r="C372" s="8"/>
      <c r="H372" s="667"/>
      <c r="I372" s="4"/>
    </row>
    <row r="373" spans="1:9" s="119" customFormat="1">
      <c r="C373" s="8"/>
      <c r="H373" s="667"/>
      <c r="I373" s="4"/>
    </row>
    <row r="374" spans="1:9" s="119" customFormat="1">
      <c r="C374" s="8"/>
      <c r="H374" s="667"/>
      <c r="I374" s="4"/>
    </row>
    <row r="375" spans="1:9" s="119" customFormat="1">
      <c r="C375" s="8"/>
      <c r="H375" s="667"/>
      <c r="I375" s="4"/>
    </row>
    <row r="376" spans="1:9" s="119" customFormat="1">
      <c r="C376" s="8"/>
      <c r="H376" s="667"/>
      <c r="I376" s="4"/>
    </row>
    <row r="377" spans="1:9" s="119" customFormat="1">
      <c r="E377" s="24"/>
      <c r="H377" s="667"/>
      <c r="I377" s="4"/>
    </row>
    <row r="378" spans="1:9" s="110" customFormat="1">
      <c r="A378" s="120"/>
      <c r="B378" s="650" t="s">
        <v>1101</v>
      </c>
      <c r="C378" s="650"/>
      <c r="D378" s="650"/>
      <c r="E378" s="650"/>
      <c r="F378" s="650"/>
      <c r="G378" s="650"/>
      <c r="H378" s="650"/>
      <c r="I378" s="650"/>
    </row>
    <row r="379" spans="1:9" s="110" customFormat="1" ht="24.95" customHeight="1">
      <c r="A379" s="120"/>
      <c r="B379" s="118" t="s">
        <v>1102</v>
      </c>
      <c r="F379" s="665"/>
      <c r="G379" s="665"/>
      <c r="H379" s="665">
        <v>1673300</v>
      </c>
      <c r="I379" s="604" t="s">
        <v>594</v>
      </c>
    </row>
    <row r="380" spans="1:9" s="605" customFormat="1" ht="24.95" customHeight="1">
      <c r="A380" s="110"/>
      <c r="B380" s="110" t="s">
        <v>1204</v>
      </c>
      <c r="C380" s="110"/>
      <c r="D380" s="110"/>
      <c r="E380" s="110"/>
      <c r="F380" s="666">
        <v>1208500</v>
      </c>
      <c r="G380" s="603" t="s">
        <v>594</v>
      </c>
      <c r="I380" s="110"/>
    </row>
    <row r="381" spans="1:9" s="605" customFormat="1" ht="24.95" customHeight="1">
      <c r="B381" s="487" t="s">
        <v>2092</v>
      </c>
      <c r="C381" s="487"/>
      <c r="D381" s="487"/>
      <c r="E381" s="487"/>
      <c r="F381" s="658">
        <v>1208500</v>
      </c>
      <c r="G381" s="153" t="s">
        <v>594</v>
      </c>
      <c r="I381" s="487"/>
    </row>
    <row r="382" spans="1:9" s="605" customFormat="1" ht="24.95" customHeight="1">
      <c r="B382" s="487" t="s">
        <v>2093</v>
      </c>
      <c r="D382" s="487"/>
      <c r="E382" s="487"/>
      <c r="F382" s="658">
        <v>878600</v>
      </c>
      <c r="G382" s="153" t="s">
        <v>594</v>
      </c>
      <c r="I382" s="487"/>
    </row>
    <row r="383" spans="1:9" s="605" customFormat="1" ht="24.95" customHeight="1">
      <c r="C383" s="605" t="s">
        <v>2094</v>
      </c>
      <c r="D383" s="487"/>
      <c r="E383" s="487"/>
      <c r="F383" s="658"/>
      <c r="G383" s="153"/>
      <c r="I383" s="487"/>
    </row>
    <row r="384" spans="1:9" s="605" customFormat="1" ht="24.95" customHeight="1">
      <c r="C384" s="605" t="s">
        <v>2095</v>
      </c>
      <c r="D384" s="487"/>
      <c r="E384" s="487"/>
      <c r="F384" s="658"/>
      <c r="G384" s="153"/>
      <c r="I384" s="487"/>
    </row>
    <row r="385" spans="2:9" s="605" customFormat="1" ht="24.95" customHeight="1">
      <c r="B385" s="487" t="s">
        <v>2096</v>
      </c>
      <c r="D385" s="487"/>
      <c r="E385" s="487"/>
      <c r="F385" s="658">
        <v>329900</v>
      </c>
      <c r="G385" s="153" t="s">
        <v>594</v>
      </c>
      <c r="I385" s="487"/>
    </row>
    <row r="386" spans="2:9" s="605" customFormat="1" ht="24.95" customHeight="1">
      <c r="C386" s="605" t="s">
        <v>2097</v>
      </c>
      <c r="D386" s="487"/>
      <c r="E386" s="487"/>
      <c r="F386" s="658"/>
      <c r="G386" s="153"/>
      <c r="I386" s="487"/>
    </row>
    <row r="387" spans="2:9" s="605" customFormat="1" ht="24.95" customHeight="1">
      <c r="C387" s="605" t="s">
        <v>2098</v>
      </c>
      <c r="D387" s="487"/>
      <c r="E387" s="487"/>
      <c r="F387" s="658"/>
      <c r="G387" s="153"/>
      <c r="I387" s="487"/>
    </row>
    <row r="388" spans="2:9" s="605" customFormat="1" ht="24.95" customHeight="1">
      <c r="B388" s="487"/>
      <c r="F388" s="659"/>
      <c r="G388" s="659"/>
      <c r="H388" s="664"/>
      <c r="I388" s="534"/>
    </row>
    <row r="389" spans="2:9" s="605" customFormat="1" ht="24.95" customHeight="1">
      <c r="B389" s="487" t="s">
        <v>2099</v>
      </c>
      <c r="C389" s="487"/>
      <c r="D389" s="487"/>
      <c r="E389" s="487"/>
      <c r="F389" s="658">
        <v>464800</v>
      </c>
      <c r="G389" s="153" t="s">
        <v>594</v>
      </c>
      <c r="I389" s="487"/>
    </row>
    <row r="390" spans="2:9" s="119" customFormat="1">
      <c r="C390" s="605" t="s">
        <v>1216</v>
      </c>
      <c r="D390" s="8" t="s">
        <v>2100</v>
      </c>
    </row>
    <row r="391" spans="2:9" s="119" customFormat="1">
      <c r="D391" s="119" t="s">
        <v>2101</v>
      </c>
      <c r="E391" s="24"/>
      <c r="H391" s="667">
        <v>464800</v>
      </c>
      <c r="I391" s="4" t="s">
        <v>594</v>
      </c>
    </row>
    <row r="392" spans="2:9" s="119" customFormat="1">
      <c r="E392" s="24"/>
      <c r="H392" s="667"/>
      <c r="I392" s="4"/>
    </row>
    <row r="393" spans="2:9" s="119" customFormat="1">
      <c r="E393" s="24"/>
      <c r="H393" s="667"/>
      <c r="I393" s="4"/>
    </row>
    <row r="394" spans="2:9" s="119" customFormat="1">
      <c r="E394" s="24"/>
      <c r="H394" s="667"/>
      <c r="I394" s="4"/>
    </row>
    <row r="395" spans="2:9" s="119" customFormat="1">
      <c r="E395" s="24"/>
      <c r="H395" s="667"/>
      <c r="I395" s="4"/>
    </row>
    <row r="396" spans="2:9" s="119" customFormat="1">
      <c r="E396" s="24"/>
      <c r="H396" s="667"/>
      <c r="I396" s="4"/>
    </row>
    <row r="397" spans="2:9" s="119" customFormat="1">
      <c r="E397" s="24"/>
      <c r="H397" s="667"/>
      <c r="I397" s="4"/>
    </row>
    <row r="398" spans="2:9" s="119" customFormat="1">
      <c r="E398" s="24"/>
      <c r="H398" s="667"/>
      <c r="I398" s="4"/>
    </row>
    <row r="399" spans="2:9" s="119" customFormat="1">
      <c r="E399" s="24"/>
      <c r="H399" s="667"/>
      <c r="I399" s="4"/>
    </row>
    <row r="400" spans="2:9" s="119" customFormat="1">
      <c r="E400" s="24"/>
      <c r="H400" s="667"/>
      <c r="I400" s="4"/>
    </row>
    <row r="401" spans="1:9" s="119" customFormat="1">
      <c r="E401" s="24"/>
      <c r="H401" s="667"/>
      <c r="I401" s="4"/>
    </row>
    <row r="402" spans="1:9" s="119" customFormat="1">
      <c r="E402" s="24"/>
      <c r="H402" s="667"/>
      <c r="I402" s="4"/>
    </row>
    <row r="403" spans="1:9" s="119" customFormat="1">
      <c r="E403" s="24"/>
      <c r="H403" s="667"/>
      <c r="I403" s="4"/>
    </row>
    <row r="404" spans="1:9" s="119" customFormat="1">
      <c r="E404" s="24"/>
      <c r="H404" s="667"/>
      <c r="I404" s="4"/>
    </row>
    <row r="405" spans="1:9" s="119" customFormat="1">
      <c r="E405" s="24"/>
      <c r="H405" s="667"/>
      <c r="I405" s="4"/>
    </row>
    <row r="406" spans="1:9" s="119" customFormat="1">
      <c r="E406" s="24"/>
      <c r="H406" s="667"/>
      <c r="I406" s="4"/>
    </row>
    <row r="407" spans="1:9" s="119" customFormat="1">
      <c r="E407" s="24"/>
      <c r="H407" s="667"/>
      <c r="I407" s="4"/>
    </row>
    <row r="408" spans="1:9" s="119" customFormat="1">
      <c r="E408" s="24"/>
      <c r="H408" s="667"/>
      <c r="I408" s="4"/>
    </row>
    <row r="409" spans="1:9" s="119" customFormat="1">
      <c r="E409" s="24"/>
      <c r="H409" s="667"/>
      <c r="I409" s="4"/>
    </row>
    <row r="410" spans="1:9" s="119" customFormat="1">
      <c r="E410" s="24"/>
      <c r="H410" s="667"/>
      <c r="I410" s="4"/>
    </row>
    <row r="411" spans="1:9" s="119" customFormat="1">
      <c r="E411" s="24"/>
      <c r="H411" s="667"/>
      <c r="I411" s="4"/>
    </row>
    <row r="412" spans="1:9" s="110" customFormat="1" ht="24.95" customHeight="1">
      <c r="A412" s="120"/>
      <c r="B412" s="118" t="s">
        <v>1103</v>
      </c>
      <c r="F412" s="665"/>
      <c r="G412" s="665"/>
      <c r="H412" s="665">
        <v>9231000</v>
      </c>
      <c r="I412" s="604" t="s">
        <v>594</v>
      </c>
    </row>
    <row r="413" spans="1:9" s="605" customFormat="1" ht="24.95" customHeight="1">
      <c r="A413" s="110"/>
      <c r="B413" s="110" t="s">
        <v>1204</v>
      </c>
      <c r="C413" s="110"/>
      <c r="D413" s="110"/>
      <c r="E413" s="110"/>
      <c r="F413" s="666">
        <v>7711800</v>
      </c>
      <c r="G413" s="603" t="s">
        <v>594</v>
      </c>
      <c r="I413" s="110"/>
    </row>
    <row r="414" spans="1:9" s="605" customFormat="1" ht="24.95" customHeight="1">
      <c r="B414" s="487" t="s">
        <v>2092</v>
      </c>
      <c r="C414" s="487"/>
      <c r="D414" s="487"/>
      <c r="E414" s="487"/>
      <c r="F414" s="658">
        <v>7711800</v>
      </c>
      <c r="G414" s="153" t="s">
        <v>594</v>
      </c>
      <c r="I414" s="487"/>
    </row>
    <row r="415" spans="1:9" s="605" customFormat="1" ht="24.95" customHeight="1">
      <c r="B415" s="487" t="s">
        <v>2093</v>
      </c>
      <c r="D415" s="487"/>
      <c r="E415" s="487"/>
      <c r="F415" s="658">
        <v>104300</v>
      </c>
      <c r="G415" s="153" t="s">
        <v>594</v>
      </c>
      <c r="I415" s="487"/>
    </row>
    <row r="416" spans="1:9" s="605" customFormat="1" ht="24.95" customHeight="1">
      <c r="C416" s="605" t="s">
        <v>2102</v>
      </c>
      <c r="D416" s="487"/>
      <c r="E416" s="487"/>
      <c r="F416" s="658"/>
      <c r="G416" s="153"/>
      <c r="I416" s="487"/>
    </row>
    <row r="417" spans="2:9" s="605" customFormat="1" ht="24.95" customHeight="1">
      <c r="B417" s="487" t="s">
        <v>2096</v>
      </c>
      <c r="D417" s="487"/>
      <c r="E417" s="487"/>
      <c r="F417" s="658">
        <v>7607500</v>
      </c>
      <c r="G417" s="153" t="s">
        <v>594</v>
      </c>
      <c r="I417" s="487"/>
    </row>
    <row r="418" spans="2:9" s="605" customFormat="1" ht="24.95" customHeight="1">
      <c r="C418" s="605" t="s">
        <v>2103</v>
      </c>
      <c r="D418" s="487"/>
      <c r="E418" s="487"/>
      <c r="F418" s="658"/>
      <c r="G418" s="153"/>
      <c r="I418" s="487"/>
    </row>
    <row r="419" spans="2:9" s="605" customFormat="1" ht="24.95" customHeight="1">
      <c r="C419" s="605" t="s">
        <v>2104</v>
      </c>
      <c r="D419" s="487"/>
      <c r="E419" s="487"/>
      <c r="F419" s="658"/>
      <c r="G419" s="153"/>
      <c r="I419" s="487"/>
    </row>
    <row r="420" spans="2:9" s="119" customFormat="1">
      <c r="E420" s="24"/>
      <c r="H420" s="667"/>
      <c r="I420" s="4"/>
    </row>
    <row r="421" spans="2:9" s="119" customFormat="1">
      <c r="B421" s="487" t="s">
        <v>1207</v>
      </c>
      <c r="E421" s="24"/>
      <c r="F421" s="666">
        <v>1358000</v>
      </c>
      <c r="G421" s="603" t="s">
        <v>594</v>
      </c>
      <c r="I421" s="4"/>
    </row>
    <row r="422" spans="2:9" s="605" customFormat="1">
      <c r="B422" s="487" t="s">
        <v>2105</v>
      </c>
      <c r="C422" s="487"/>
      <c r="D422" s="487"/>
      <c r="E422" s="487"/>
      <c r="F422" s="658">
        <v>1358000</v>
      </c>
      <c r="G422" s="153" t="s">
        <v>594</v>
      </c>
      <c r="I422" s="487"/>
    </row>
    <row r="423" spans="2:9" s="605" customFormat="1">
      <c r="C423" s="487" t="s">
        <v>2106</v>
      </c>
      <c r="D423" s="487"/>
      <c r="E423" s="487"/>
      <c r="F423" s="658">
        <v>1358000</v>
      </c>
      <c r="G423" s="153" t="s">
        <v>594</v>
      </c>
      <c r="I423" s="487"/>
    </row>
    <row r="424" spans="2:9" s="119" customFormat="1">
      <c r="C424" s="119" t="s">
        <v>1219</v>
      </c>
      <c r="D424" s="8" t="s">
        <v>2107</v>
      </c>
      <c r="H424" s="667"/>
      <c r="I424" s="4"/>
    </row>
    <row r="425" spans="2:9" s="119" customFormat="1">
      <c r="D425" s="8" t="s">
        <v>2108</v>
      </c>
      <c r="H425" s="667"/>
      <c r="I425" s="4"/>
    </row>
    <row r="426" spans="2:9" s="119" customFormat="1">
      <c r="D426" s="8" t="s">
        <v>2109</v>
      </c>
      <c r="H426" s="667">
        <v>1358000</v>
      </c>
      <c r="I426" s="4" t="s">
        <v>594</v>
      </c>
    </row>
    <row r="427" spans="2:9" s="119" customFormat="1">
      <c r="D427" s="8"/>
      <c r="H427" s="667"/>
      <c r="I427" s="4"/>
    </row>
    <row r="428" spans="2:9" s="605" customFormat="1" ht="24.95" customHeight="1">
      <c r="B428" s="487" t="s">
        <v>2110</v>
      </c>
      <c r="C428" s="487"/>
      <c r="D428" s="487"/>
      <c r="E428" s="487"/>
      <c r="F428" s="658">
        <v>161200</v>
      </c>
      <c r="G428" s="153" t="s">
        <v>594</v>
      </c>
      <c r="I428" s="487"/>
    </row>
    <row r="429" spans="2:9" s="119" customFormat="1">
      <c r="C429" s="119" t="s">
        <v>1220</v>
      </c>
      <c r="D429" s="8" t="s">
        <v>2111</v>
      </c>
      <c r="H429" s="667">
        <v>161200</v>
      </c>
      <c r="I429" s="4" t="s">
        <v>594</v>
      </c>
    </row>
    <row r="430" spans="2:9" s="119" customFormat="1">
      <c r="D430" s="8"/>
      <c r="H430" s="667"/>
      <c r="I430" s="4"/>
    </row>
    <row r="431" spans="2:9" s="119" customFormat="1">
      <c r="D431" s="8"/>
      <c r="H431" s="667"/>
      <c r="I431" s="4"/>
    </row>
    <row r="432" spans="2:9" s="119" customFormat="1">
      <c r="D432" s="8"/>
      <c r="H432" s="667"/>
      <c r="I432" s="4"/>
    </row>
    <row r="433" spans="1:9" s="119" customFormat="1">
      <c r="D433" s="8"/>
      <c r="H433" s="667"/>
      <c r="I433" s="4"/>
    </row>
    <row r="434" spans="1:9" s="119" customFormat="1">
      <c r="D434" s="8"/>
      <c r="H434" s="667"/>
      <c r="I434" s="4"/>
    </row>
    <row r="435" spans="1:9" s="119" customFormat="1">
      <c r="D435" s="8"/>
      <c r="H435" s="667"/>
      <c r="I435" s="4"/>
    </row>
    <row r="436" spans="1:9" s="119" customFormat="1">
      <c r="D436" s="8"/>
      <c r="H436" s="667"/>
      <c r="I436" s="4"/>
    </row>
    <row r="437" spans="1:9" s="119" customFormat="1">
      <c r="D437" s="8"/>
      <c r="H437" s="667"/>
      <c r="I437" s="4"/>
    </row>
    <row r="438" spans="1:9" s="119" customFormat="1">
      <c r="D438" s="8"/>
      <c r="H438" s="667"/>
      <c r="I438" s="4"/>
    </row>
    <row r="439" spans="1:9" s="119" customFormat="1">
      <c r="D439" s="8"/>
      <c r="H439" s="667"/>
      <c r="I439" s="4"/>
    </row>
    <row r="440" spans="1:9" s="119" customFormat="1">
      <c r="D440" s="8"/>
      <c r="H440" s="667"/>
      <c r="I440" s="4"/>
    </row>
    <row r="441" spans="1:9" s="119" customFormat="1">
      <c r="D441" s="8"/>
      <c r="H441" s="667"/>
      <c r="I441" s="4"/>
    </row>
    <row r="442" spans="1:9" s="119" customFormat="1">
      <c r="D442" s="8"/>
      <c r="H442" s="667"/>
      <c r="I442" s="4"/>
    </row>
    <row r="443" spans="1:9" s="119" customFormat="1">
      <c r="D443" s="8"/>
      <c r="H443" s="667"/>
      <c r="I443" s="4"/>
    </row>
    <row r="444" spans="1:9" s="119" customFormat="1">
      <c r="D444" s="8"/>
      <c r="H444" s="667"/>
      <c r="I444" s="4"/>
    </row>
    <row r="446" spans="1:9" s="110" customFormat="1" ht="24.95" customHeight="1">
      <c r="A446" s="120"/>
      <c r="B446" s="118" t="s">
        <v>1104</v>
      </c>
      <c r="F446" s="607"/>
      <c r="G446" s="607"/>
      <c r="H446" s="607">
        <v>8634700</v>
      </c>
      <c r="I446" s="604" t="s">
        <v>594</v>
      </c>
    </row>
    <row r="447" spans="1:9" s="605" customFormat="1" ht="24.95" customHeight="1">
      <c r="A447" s="110"/>
      <c r="B447" s="110" t="s">
        <v>1204</v>
      </c>
      <c r="C447" s="110"/>
      <c r="D447" s="110"/>
      <c r="E447" s="110"/>
      <c r="F447" s="666">
        <v>7748800</v>
      </c>
      <c r="G447" s="603" t="s">
        <v>594</v>
      </c>
      <c r="I447" s="110"/>
    </row>
    <row r="448" spans="1:9" s="605" customFormat="1" ht="24.95" customHeight="1">
      <c r="B448" s="487" t="s">
        <v>2092</v>
      </c>
      <c r="C448" s="487"/>
      <c r="D448" s="487"/>
      <c r="E448" s="487"/>
      <c r="F448" s="658">
        <v>7748800</v>
      </c>
      <c r="G448" s="153" t="s">
        <v>594</v>
      </c>
      <c r="I448" s="487"/>
    </row>
    <row r="449" spans="2:9" s="605" customFormat="1" ht="24.95" customHeight="1">
      <c r="B449" s="487" t="s">
        <v>2093</v>
      </c>
      <c r="D449" s="487"/>
      <c r="E449" s="487"/>
      <c r="F449" s="658">
        <v>551000</v>
      </c>
      <c r="G449" s="153" t="s">
        <v>594</v>
      </c>
      <c r="I449" s="487"/>
    </row>
    <row r="450" spans="2:9" s="605" customFormat="1" ht="24.95" customHeight="1">
      <c r="C450" s="605" t="s">
        <v>2112</v>
      </c>
      <c r="D450" s="487"/>
      <c r="E450" s="487"/>
      <c r="F450" s="658"/>
      <c r="G450" s="153"/>
      <c r="I450" s="487"/>
    </row>
    <row r="451" spans="2:9" s="119" customFormat="1">
      <c r="C451" s="119" t="s">
        <v>2113</v>
      </c>
      <c r="E451" s="24"/>
      <c r="H451" s="667"/>
      <c r="I451" s="4"/>
    </row>
    <row r="452" spans="2:9" s="605" customFormat="1" ht="24.95" customHeight="1">
      <c r="B452" s="487" t="s">
        <v>2096</v>
      </c>
      <c r="D452" s="487"/>
      <c r="E452" s="487"/>
      <c r="F452" s="658">
        <v>7197800</v>
      </c>
      <c r="G452" s="153" t="s">
        <v>594</v>
      </c>
      <c r="I452" s="487"/>
    </row>
    <row r="453" spans="2:9" s="605" customFormat="1" ht="24.95" customHeight="1">
      <c r="C453" s="605" t="s">
        <v>2114</v>
      </c>
      <c r="D453" s="487"/>
      <c r="E453" s="487"/>
      <c r="F453" s="658"/>
      <c r="G453" s="153"/>
      <c r="I453" s="487"/>
    </row>
    <row r="454" spans="2:9" s="119" customFormat="1">
      <c r="C454" s="119" t="s">
        <v>2115</v>
      </c>
      <c r="E454" s="24"/>
      <c r="H454" s="667"/>
      <c r="I454" s="4"/>
    </row>
    <row r="455" spans="2:9" s="119" customFormat="1">
      <c r="E455" s="24"/>
      <c r="H455" s="667"/>
      <c r="I455" s="4"/>
    </row>
    <row r="456" spans="2:9" s="119" customFormat="1">
      <c r="B456" s="487" t="s">
        <v>1207</v>
      </c>
      <c r="E456" s="24"/>
      <c r="F456" s="666">
        <v>885900</v>
      </c>
      <c r="G456" s="603" t="s">
        <v>594</v>
      </c>
      <c r="I456" s="4"/>
    </row>
    <row r="457" spans="2:9" s="605" customFormat="1">
      <c r="B457" s="487" t="s">
        <v>2105</v>
      </c>
      <c r="C457" s="487"/>
      <c r="D457" s="487"/>
      <c r="E457" s="487"/>
      <c r="F457" s="658">
        <v>885900</v>
      </c>
      <c r="G457" s="153" t="s">
        <v>594</v>
      </c>
      <c r="I457" s="487"/>
    </row>
    <row r="458" spans="2:9" s="605" customFormat="1">
      <c r="B458" s="487" t="s">
        <v>2116</v>
      </c>
      <c r="C458" s="487"/>
      <c r="D458" s="487"/>
      <c r="E458" s="487"/>
      <c r="F458" s="658">
        <v>885900</v>
      </c>
      <c r="G458" s="153" t="s">
        <v>594</v>
      </c>
      <c r="I458" s="487"/>
    </row>
    <row r="459" spans="2:9" s="119" customFormat="1">
      <c r="C459" s="119" t="s">
        <v>1221</v>
      </c>
      <c r="D459" s="8" t="s">
        <v>2117</v>
      </c>
    </row>
    <row r="460" spans="2:9" s="119" customFormat="1">
      <c r="D460" s="8" t="s">
        <v>2118</v>
      </c>
    </row>
    <row r="461" spans="2:9" s="119" customFormat="1">
      <c r="D461" s="8" t="s">
        <v>2119</v>
      </c>
      <c r="H461" s="667"/>
      <c r="I461" s="4"/>
    </row>
    <row r="462" spans="2:9">
      <c r="D462" s="109" t="s">
        <v>2120</v>
      </c>
      <c r="H462" s="667">
        <v>885900</v>
      </c>
      <c r="I462" s="4" t="s">
        <v>594</v>
      </c>
    </row>
    <row r="463" spans="2:9">
      <c r="H463" s="667"/>
      <c r="I463" s="4"/>
    </row>
    <row r="464" spans="2:9">
      <c r="H464" s="667"/>
      <c r="I464" s="4"/>
    </row>
    <row r="465" spans="2:9">
      <c r="H465" s="667"/>
      <c r="I465" s="4"/>
    </row>
    <row r="466" spans="2:9">
      <c r="H466" s="667"/>
      <c r="I466" s="4"/>
    </row>
    <row r="467" spans="2:9">
      <c r="H467" s="667"/>
      <c r="I467" s="4"/>
    </row>
    <row r="468" spans="2:9">
      <c r="H468" s="667"/>
      <c r="I468" s="4"/>
    </row>
    <row r="469" spans="2:9">
      <c r="H469" s="667"/>
      <c r="I469" s="4"/>
    </row>
    <row r="470" spans="2:9">
      <c r="H470" s="667"/>
      <c r="I470" s="4"/>
    </row>
    <row r="471" spans="2:9">
      <c r="H471" s="667"/>
      <c r="I471" s="4"/>
    </row>
    <row r="472" spans="2:9">
      <c r="H472" s="667"/>
      <c r="I472" s="4"/>
    </row>
    <row r="473" spans="2:9">
      <c r="H473" s="667"/>
      <c r="I473" s="4"/>
    </row>
    <row r="474" spans="2:9">
      <c r="H474" s="667"/>
      <c r="I474" s="4"/>
    </row>
    <row r="475" spans="2:9">
      <c r="H475" s="667"/>
      <c r="I475" s="4"/>
    </row>
    <row r="476" spans="2:9">
      <c r="H476" s="667"/>
      <c r="I476" s="4"/>
    </row>
    <row r="477" spans="2:9">
      <c r="H477" s="667"/>
      <c r="I477" s="4"/>
    </row>
    <row r="480" spans="2:9">
      <c r="B480" s="110" t="s">
        <v>2121</v>
      </c>
    </row>
    <row r="481" spans="1:9" s="123" customFormat="1">
      <c r="A481" s="121"/>
      <c r="B481" s="495" t="s">
        <v>2122</v>
      </c>
      <c r="C481" s="671"/>
      <c r="D481" s="671"/>
      <c r="E481" s="671"/>
      <c r="F481" s="670"/>
      <c r="G481" s="670"/>
      <c r="H481" s="670"/>
      <c r="I481" s="122"/>
    </row>
    <row r="482" spans="1:9" s="123" customFormat="1">
      <c r="A482" s="121"/>
      <c r="B482" s="671" t="s">
        <v>1399</v>
      </c>
      <c r="C482" s="671"/>
      <c r="D482" s="671"/>
      <c r="E482" s="671"/>
      <c r="F482" s="670"/>
      <c r="G482" s="670"/>
      <c r="H482" s="670">
        <v>470700</v>
      </c>
      <c r="I482" s="122" t="s">
        <v>594</v>
      </c>
    </row>
    <row r="483" spans="1:9" s="605" customFormat="1" ht="24.95" customHeight="1">
      <c r="B483" s="487" t="s">
        <v>1152</v>
      </c>
      <c r="C483" s="487"/>
      <c r="D483" s="487"/>
      <c r="E483" s="487"/>
      <c r="F483" s="658">
        <v>470700</v>
      </c>
      <c r="G483" s="153" t="s">
        <v>594</v>
      </c>
      <c r="I483" s="487"/>
    </row>
    <row r="484" spans="1:9" s="119" customFormat="1">
      <c r="C484" s="119" t="s">
        <v>1217</v>
      </c>
      <c r="D484" s="8" t="s">
        <v>2123</v>
      </c>
    </row>
    <row r="485" spans="1:9" s="119" customFormat="1">
      <c r="D485" s="8" t="s">
        <v>2124</v>
      </c>
      <c r="H485" s="667"/>
      <c r="I485" s="4"/>
    </row>
    <row r="486" spans="1:9" s="119" customFormat="1">
      <c r="D486" s="119" t="s">
        <v>2125</v>
      </c>
      <c r="E486" s="24"/>
      <c r="H486" s="667">
        <v>470700</v>
      </c>
      <c r="I486" s="4" t="s">
        <v>594</v>
      </c>
    </row>
    <row r="487" spans="1:9" s="119" customFormat="1">
      <c r="E487" s="24"/>
      <c r="H487" s="667"/>
      <c r="I487" s="4"/>
    </row>
    <row r="488" spans="1:9" s="119" customFormat="1">
      <c r="E488" s="24"/>
      <c r="H488" s="667"/>
      <c r="I488" s="4"/>
    </row>
    <row r="489" spans="1:9" s="119" customFormat="1">
      <c r="E489" s="24"/>
      <c r="H489" s="667"/>
      <c r="I489" s="4"/>
    </row>
    <row r="490" spans="1:9" s="119" customFormat="1">
      <c r="E490" s="24"/>
      <c r="H490" s="667"/>
      <c r="I490" s="4"/>
    </row>
    <row r="491" spans="1:9" s="119" customFormat="1">
      <c r="E491" s="24"/>
      <c r="H491" s="667"/>
      <c r="I491" s="4"/>
    </row>
    <row r="492" spans="1:9" s="119" customFormat="1">
      <c r="E492" s="24"/>
      <c r="H492" s="667"/>
      <c r="I492" s="4"/>
    </row>
    <row r="493" spans="1:9" s="119" customFormat="1">
      <c r="E493" s="24"/>
      <c r="H493" s="667"/>
      <c r="I493" s="4"/>
    </row>
    <row r="494" spans="1:9" s="119" customFormat="1">
      <c r="E494" s="24"/>
      <c r="H494" s="667"/>
      <c r="I494" s="4"/>
    </row>
    <row r="495" spans="1:9" s="119" customFormat="1">
      <c r="E495" s="24"/>
      <c r="H495" s="667"/>
      <c r="I495" s="4"/>
    </row>
    <row r="496" spans="1:9" s="119" customFormat="1">
      <c r="E496" s="24"/>
      <c r="H496" s="667"/>
      <c r="I496" s="4"/>
    </row>
    <row r="497" spans="5:9" s="119" customFormat="1">
      <c r="E497" s="24"/>
      <c r="H497" s="667"/>
      <c r="I497" s="4"/>
    </row>
    <row r="498" spans="5:9" s="119" customFormat="1">
      <c r="E498" s="24"/>
      <c r="H498" s="667"/>
      <c r="I498" s="4"/>
    </row>
    <row r="499" spans="5:9" s="119" customFormat="1">
      <c r="E499" s="24"/>
      <c r="H499" s="667"/>
      <c r="I499" s="4"/>
    </row>
    <row r="500" spans="5:9" s="119" customFormat="1">
      <c r="E500" s="24"/>
      <c r="H500" s="667"/>
      <c r="I500" s="4"/>
    </row>
    <row r="501" spans="5:9" s="119" customFormat="1">
      <c r="E501" s="24"/>
      <c r="H501" s="667"/>
      <c r="I501" s="4"/>
    </row>
    <row r="502" spans="5:9" s="119" customFormat="1">
      <c r="E502" s="24"/>
      <c r="H502" s="667"/>
      <c r="I502" s="4"/>
    </row>
    <row r="503" spans="5:9" s="119" customFormat="1">
      <c r="E503" s="24"/>
      <c r="H503" s="667"/>
      <c r="I503" s="4"/>
    </row>
    <row r="504" spans="5:9" s="119" customFormat="1">
      <c r="E504" s="24"/>
      <c r="H504" s="667"/>
      <c r="I504" s="4"/>
    </row>
    <row r="505" spans="5:9" s="119" customFormat="1">
      <c r="E505" s="24"/>
      <c r="H505" s="667"/>
      <c r="I505" s="4"/>
    </row>
    <row r="506" spans="5:9" s="119" customFormat="1">
      <c r="E506" s="24"/>
      <c r="H506" s="667"/>
      <c r="I506" s="4"/>
    </row>
    <row r="507" spans="5:9" s="119" customFormat="1">
      <c r="E507" s="24"/>
      <c r="H507" s="667"/>
      <c r="I507" s="4"/>
    </row>
    <row r="508" spans="5:9" s="119" customFormat="1">
      <c r="E508" s="24"/>
      <c r="H508" s="667"/>
      <c r="I508" s="4"/>
    </row>
    <row r="509" spans="5:9" s="119" customFormat="1">
      <c r="E509" s="24"/>
      <c r="H509" s="667"/>
      <c r="I509" s="4"/>
    </row>
    <row r="510" spans="5:9" s="119" customFormat="1">
      <c r="E510" s="24"/>
      <c r="H510" s="667"/>
      <c r="I510" s="4"/>
    </row>
    <row r="511" spans="5:9" s="119" customFormat="1">
      <c r="E511" s="24"/>
      <c r="H511" s="667"/>
      <c r="I511" s="4"/>
    </row>
    <row r="512" spans="5:9" s="119" customFormat="1">
      <c r="E512" s="24"/>
      <c r="H512" s="667"/>
      <c r="I512" s="4"/>
    </row>
    <row r="514" spans="1:9" s="110" customFormat="1" ht="24.95" customHeight="1">
      <c r="A514" s="120"/>
      <c r="B514" s="118" t="s">
        <v>1105</v>
      </c>
      <c r="F514" s="665"/>
      <c r="G514" s="665"/>
      <c r="H514" s="665">
        <v>1860000</v>
      </c>
      <c r="I514" s="604" t="s">
        <v>594</v>
      </c>
    </row>
    <row r="515" spans="1:9" s="605" customFormat="1" ht="24.95" customHeight="1">
      <c r="A515" s="110"/>
      <c r="B515" s="110" t="s">
        <v>1149</v>
      </c>
      <c r="C515" s="110"/>
      <c r="D515" s="110"/>
      <c r="E515" s="110"/>
      <c r="F515" s="666">
        <v>1860000</v>
      </c>
      <c r="G515" s="603" t="s">
        <v>594</v>
      </c>
      <c r="I515" s="110"/>
    </row>
    <row r="516" spans="1:9" s="605" customFormat="1" ht="24.95" customHeight="1">
      <c r="B516" s="487" t="s">
        <v>1971</v>
      </c>
      <c r="C516" s="487"/>
      <c r="D516" s="487"/>
      <c r="E516" s="487"/>
      <c r="F516" s="658">
        <v>1860000</v>
      </c>
      <c r="G516" s="153" t="s">
        <v>594</v>
      </c>
      <c r="I516" s="487"/>
    </row>
    <row r="517" spans="1:9" s="605" customFormat="1" ht="24.95" customHeight="1">
      <c r="B517" s="487" t="s">
        <v>2084</v>
      </c>
      <c r="D517" s="487"/>
      <c r="E517" s="487"/>
      <c r="F517" s="658">
        <v>37000</v>
      </c>
      <c r="G517" s="153" t="s">
        <v>594</v>
      </c>
      <c r="I517" s="487"/>
    </row>
    <row r="518" spans="1:9" s="605" customFormat="1" ht="24.95" customHeight="1">
      <c r="C518" s="605" t="s">
        <v>2126</v>
      </c>
      <c r="D518" s="487"/>
      <c r="E518" s="487"/>
      <c r="F518" s="658"/>
      <c r="G518" s="153"/>
      <c r="I518" s="487"/>
    </row>
    <row r="519" spans="1:9" s="605" customFormat="1" ht="24.95" customHeight="1">
      <c r="B519" s="487" t="s">
        <v>2086</v>
      </c>
      <c r="D519" s="487"/>
      <c r="E519" s="487"/>
      <c r="F519" s="658">
        <v>3000</v>
      </c>
      <c r="G519" s="153" t="s">
        <v>594</v>
      </c>
      <c r="I519" s="487"/>
    </row>
    <row r="520" spans="1:9" s="605" customFormat="1" ht="24.95" customHeight="1">
      <c r="C520" s="605" t="s">
        <v>2087</v>
      </c>
      <c r="D520" s="487"/>
      <c r="E520" s="487"/>
      <c r="F520" s="658"/>
      <c r="G520" s="153"/>
      <c r="I520" s="487"/>
    </row>
    <row r="521" spans="1:9" s="605" customFormat="1" ht="24.95" customHeight="1">
      <c r="B521" s="487" t="s">
        <v>2088</v>
      </c>
      <c r="D521" s="487"/>
      <c r="E521" s="487"/>
      <c r="F521" s="658">
        <v>1820000</v>
      </c>
      <c r="G521" s="153" t="s">
        <v>594</v>
      </c>
      <c r="I521" s="487"/>
    </row>
    <row r="522" spans="1:9" s="605" customFormat="1" ht="24.95" customHeight="1">
      <c r="C522" s="605" t="s">
        <v>2127</v>
      </c>
      <c r="D522" s="487"/>
      <c r="E522" s="487"/>
      <c r="F522" s="658"/>
      <c r="G522" s="153"/>
      <c r="I522" s="487"/>
    </row>
    <row r="523" spans="1:9" s="605" customFormat="1" ht="24.95" customHeight="1">
      <c r="C523" s="605" t="s">
        <v>2128</v>
      </c>
      <c r="D523" s="487"/>
      <c r="E523" s="487"/>
      <c r="F523" s="658"/>
      <c r="G523" s="153"/>
      <c r="I523" s="487"/>
    </row>
    <row r="524" spans="1:9" s="605" customFormat="1" ht="24.95" customHeight="1">
      <c r="D524" s="487"/>
      <c r="E524" s="487"/>
      <c r="F524" s="658"/>
      <c r="G524" s="153"/>
      <c r="I524" s="487"/>
    </row>
    <row r="525" spans="1:9" s="605" customFormat="1" ht="24.95" customHeight="1">
      <c r="D525" s="487"/>
      <c r="E525" s="487"/>
      <c r="F525" s="658"/>
      <c r="G525" s="153"/>
      <c r="I525" s="487"/>
    </row>
    <row r="526" spans="1:9" s="605" customFormat="1" ht="24.95" customHeight="1">
      <c r="D526" s="487"/>
      <c r="E526" s="487"/>
      <c r="F526" s="658"/>
      <c r="G526" s="153"/>
      <c r="I526" s="487"/>
    </row>
    <row r="527" spans="1:9" s="605" customFormat="1" ht="24.95" customHeight="1">
      <c r="D527" s="487"/>
      <c r="E527" s="487"/>
      <c r="F527" s="658"/>
      <c r="G527" s="153"/>
      <c r="I527" s="487"/>
    </row>
    <row r="528" spans="1:9" s="605" customFormat="1" ht="24.95" customHeight="1">
      <c r="D528" s="487"/>
      <c r="E528" s="487"/>
      <c r="F528" s="658"/>
      <c r="G528" s="153"/>
      <c r="I528" s="487"/>
    </row>
    <row r="529" spans="4:9" s="605" customFormat="1" ht="24.95" customHeight="1">
      <c r="D529" s="487"/>
      <c r="E529" s="487"/>
      <c r="F529" s="658"/>
      <c r="G529" s="153"/>
      <c r="I529" s="487"/>
    </row>
    <row r="530" spans="4:9" s="605" customFormat="1" ht="24.95" customHeight="1">
      <c r="D530" s="487"/>
      <c r="E530" s="487"/>
      <c r="F530" s="658"/>
      <c r="G530" s="153"/>
      <c r="I530" s="487"/>
    </row>
    <row r="531" spans="4:9" s="605" customFormat="1" ht="24.95" customHeight="1">
      <c r="D531" s="487"/>
      <c r="E531" s="487"/>
      <c r="F531" s="658"/>
      <c r="G531" s="153"/>
      <c r="I531" s="487"/>
    </row>
    <row r="532" spans="4:9" s="605" customFormat="1" ht="24.95" customHeight="1">
      <c r="D532" s="487"/>
      <c r="E532" s="487"/>
      <c r="F532" s="658"/>
      <c r="G532" s="153"/>
      <c r="I532" s="487"/>
    </row>
    <row r="533" spans="4:9" s="605" customFormat="1" ht="24.95" customHeight="1">
      <c r="D533" s="487"/>
      <c r="E533" s="487"/>
      <c r="F533" s="658"/>
      <c r="G533" s="153"/>
      <c r="I533" s="487"/>
    </row>
    <row r="534" spans="4:9" s="605" customFormat="1" ht="24.95" customHeight="1">
      <c r="D534" s="487"/>
      <c r="E534" s="487"/>
      <c r="F534" s="658"/>
      <c r="G534" s="153"/>
      <c r="I534" s="487"/>
    </row>
    <row r="535" spans="4:9" s="605" customFormat="1" ht="24.95" customHeight="1">
      <c r="D535" s="487"/>
      <c r="E535" s="487"/>
      <c r="F535" s="658"/>
      <c r="G535" s="153"/>
      <c r="I535" s="487"/>
    </row>
    <row r="536" spans="4:9" s="605" customFormat="1" ht="24.95" customHeight="1">
      <c r="D536" s="487"/>
      <c r="E536" s="487"/>
      <c r="F536" s="658"/>
      <c r="G536" s="153"/>
      <c r="I536" s="487"/>
    </row>
    <row r="537" spans="4:9" s="605" customFormat="1" ht="24.95" customHeight="1">
      <c r="D537" s="487"/>
      <c r="E537" s="487"/>
      <c r="F537" s="658"/>
      <c r="G537" s="153"/>
      <c r="I537" s="487"/>
    </row>
    <row r="538" spans="4:9" s="605" customFormat="1" ht="24.95" customHeight="1">
      <c r="D538" s="487"/>
      <c r="E538" s="487"/>
      <c r="F538" s="658"/>
      <c r="G538" s="153"/>
      <c r="I538" s="487"/>
    </row>
    <row r="539" spans="4:9" s="605" customFormat="1" ht="24.95" customHeight="1">
      <c r="D539" s="487"/>
      <c r="E539" s="487"/>
      <c r="F539" s="658"/>
      <c r="G539" s="153"/>
      <c r="I539" s="487"/>
    </row>
    <row r="540" spans="4:9" s="605" customFormat="1" ht="24.95" customHeight="1">
      <c r="D540" s="487"/>
      <c r="E540" s="487"/>
      <c r="F540" s="658"/>
      <c r="G540" s="153"/>
      <c r="I540" s="487"/>
    </row>
    <row r="541" spans="4:9" s="605" customFormat="1" ht="24.95" customHeight="1">
      <c r="D541" s="487"/>
      <c r="E541" s="487"/>
      <c r="F541" s="658"/>
      <c r="G541" s="153"/>
      <c r="I541" s="487"/>
    </row>
    <row r="542" spans="4:9" s="605" customFormat="1" ht="24.95" customHeight="1">
      <c r="D542" s="487"/>
      <c r="E542" s="487"/>
      <c r="F542" s="658"/>
      <c r="G542" s="153"/>
      <c r="I542" s="487"/>
    </row>
    <row r="543" spans="4:9" s="605" customFormat="1" ht="24.95" customHeight="1">
      <c r="D543" s="487"/>
      <c r="E543" s="487"/>
      <c r="F543" s="658"/>
      <c r="G543" s="153"/>
      <c r="I543" s="487"/>
    </row>
    <row r="544" spans="4:9" s="605" customFormat="1" ht="24.95" customHeight="1">
      <c r="D544" s="487"/>
      <c r="E544" s="487"/>
      <c r="F544" s="658"/>
      <c r="G544" s="153"/>
      <c r="I544" s="487"/>
    </row>
    <row r="545" spans="1:9" s="605" customFormat="1" ht="24.95" customHeight="1">
      <c r="D545" s="487"/>
      <c r="E545" s="487"/>
      <c r="F545" s="658"/>
      <c r="G545" s="153"/>
      <c r="I545" s="487"/>
    </row>
    <row r="546" spans="1:9" s="605" customFormat="1" ht="24.95" customHeight="1">
      <c r="D546" s="487"/>
      <c r="E546" s="487"/>
      <c r="F546" s="658"/>
      <c r="G546" s="153"/>
      <c r="I546" s="487"/>
    </row>
    <row r="548" spans="1:9" s="110" customFormat="1" ht="24.95" customHeight="1">
      <c r="A548" s="120"/>
      <c r="B548" s="118" t="s">
        <v>1106</v>
      </c>
      <c r="F548" s="665"/>
      <c r="G548" s="665"/>
      <c r="H548" s="665">
        <v>1906300</v>
      </c>
      <c r="I548" s="604" t="s">
        <v>594</v>
      </c>
    </row>
    <row r="549" spans="1:9" s="605" customFormat="1" ht="24.95" customHeight="1">
      <c r="A549" s="110"/>
      <c r="B549" s="110" t="s">
        <v>1149</v>
      </c>
      <c r="C549" s="110"/>
      <c r="D549" s="110"/>
      <c r="E549" s="110"/>
      <c r="F549" s="666">
        <v>1906300</v>
      </c>
      <c r="G549" s="603" t="s">
        <v>594</v>
      </c>
      <c r="I549" s="110"/>
    </row>
    <row r="550" spans="1:9" s="605" customFormat="1" ht="24.95" customHeight="1">
      <c r="B550" s="487" t="s">
        <v>1971</v>
      </c>
      <c r="C550" s="487"/>
      <c r="D550" s="487"/>
      <c r="E550" s="487"/>
      <c r="F550" s="658">
        <v>1906300</v>
      </c>
      <c r="G550" s="153" t="s">
        <v>594</v>
      </c>
      <c r="I550" s="487"/>
    </row>
    <row r="551" spans="1:9" s="605" customFormat="1" ht="24.95" customHeight="1">
      <c r="B551" s="487" t="s">
        <v>2084</v>
      </c>
      <c r="D551" s="487"/>
      <c r="E551" s="487"/>
      <c r="F551" s="658">
        <v>20000</v>
      </c>
      <c r="G551" s="153" t="s">
        <v>594</v>
      </c>
      <c r="I551" s="487"/>
    </row>
    <row r="552" spans="1:9" s="605" customFormat="1" ht="24.95" customHeight="1">
      <c r="B552" s="487"/>
      <c r="C552" s="605" t="s">
        <v>2085</v>
      </c>
      <c r="D552" s="487"/>
      <c r="E552" s="487"/>
      <c r="F552" s="658"/>
      <c r="G552" s="153"/>
      <c r="I552" s="487"/>
    </row>
    <row r="553" spans="1:9" s="605" customFormat="1" ht="24.95" customHeight="1">
      <c r="B553" s="487" t="s">
        <v>2086</v>
      </c>
      <c r="D553" s="487"/>
      <c r="E553" s="487"/>
      <c r="F553" s="658">
        <v>267400</v>
      </c>
      <c r="G553" s="153" t="s">
        <v>594</v>
      </c>
      <c r="I553" s="487"/>
    </row>
    <row r="554" spans="1:9" s="605" customFormat="1" ht="24.95" customHeight="1">
      <c r="B554" s="487"/>
      <c r="C554" s="605" t="s">
        <v>2129</v>
      </c>
      <c r="D554" s="487"/>
      <c r="E554" s="487"/>
      <c r="F554" s="658"/>
      <c r="G554" s="153"/>
      <c r="I554" s="487"/>
    </row>
    <row r="555" spans="1:9" s="605" customFormat="1" ht="24.95" customHeight="1">
      <c r="B555" s="487"/>
      <c r="C555" s="605" t="s">
        <v>2130</v>
      </c>
      <c r="D555" s="487"/>
      <c r="E555" s="487"/>
      <c r="F555" s="658"/>
      <c r="G555" s="153"/>
      <c r="I555" s="487"/>
    </row>
    <row r="556" spans="1:9" s="605" customFormat="1" ht="24.95" customHeight="1">
      <c r="B556" s="487" t="s">
        <v>2088</v>
      </c>
      <c r="D556" s="487"/>
      <c r="E556" s="487"/>
      <c r="F556" s="658">
        <v>1618900</v>
      </c>
      <c r="G556" s="153" t="s">
        <v>594</v>
      </c>
      <c r="I556" s="487"/>
    </row>
    <row r="557" spans="1:9" s="605" customFormat="1" ht="24.95" customHeight="1">
      <c r="B557" s="487"/>
      <c r="C557" s="605" t="s">
        <v>2131</v>
      </c>
      <c r="D557" s="487"/>
      <c r="E557" s="487"/>
      <c r="F557" s="658"/>
      <c r="G557" s="153"/>
      <c r="I557" s="487"/>
    </row>
    <row r="558" spans="1:9" s="605" customFormat="1" ht="24.95" customHeight="1">
      <c r="B558" s="487"/>
      <c r="C558" s="605" t="s">
        <v>2132</v>
      </c>
      <c r="D558" s="487"/>
      <c r="E558" s="487"/>
      <c r="F558" s="658"/>
      <c r="G558" s="153"/>
      <c r="I558" s="487"/>
    </row>
    <row r="559" spans="1:9" s="605" customFormat="1" ht="24.95" customHeight="1">
      <c r="B559" s="487"/>
      <c r="C559" s="605" t="s">
        <v>2133</v>
      </c>
      <c r="D559" s="487"/>
      <c r="E559" s="487"/>
      <c r="F559" s="658"/>
      <c r="G559" s="153"/>
      <c r="I559" s="487"/>
    </row>
    <row r="560" spans="1:9" s="605" customFormat="1" ht="24.95" customHeight="1">
      <c r="B560" s="487"/>
      <c r="D560" s="487"/>
      <c r="E560" s="487"/>
      <c r="F560" s="658"/>
      <c r="G560" s="153"/>
      <c r="I560" s="487"/>
    </row>
    <row r="561" spans="2:9" s="605" customFormat="1" ht="24.95" customHeight="1">
      <c r="B561" s="487"/>
      <c r="D561" s="487"/>
      <c r="E561" s="487"/>
      <c r="F561" s="658"/>
      <c r="G561" s="153"/>
      <c r="I561" s="487"/>
    </row>
    <row r="562" spans="2:9" s="605" customFormat="1" ht="24.95" customHeight="1">
      <c r="B562" s="487"/>
      <c r="D562" s="487"/>
      <c r="E562" s="487"/>
      <c r="F562" s="658"/>
      <c r="G562" s="153"/>
      <c r="I562" s="487"/>
    </row>
    <row r="563" spans="2:9" s="605" customFormat="1" ht="24.95" customHeight="1">
      <c r="B563" s="487"/>
      <c r="D563" s="487"/>
      <c r="E563" s="487"/>
      <c r="F563" s="658"/>
      <c r="G563" s="153"/>
      <c r="I563" s="487"/>
    </row>
    <row r="564" spans="2:9" s="605" customFormat="1" ht="24.95" customHeight="1">
      <c r="B564" s="487"/>
      <c r="D564" s="487"/>
      <c r="E564" s="487"/>
      <c r="F564" s="658"/>
      <c r="G564" s="153"/>
      <c r="I564" s="487"/>
    </row>
    <row r="565" spans="2:9" s="605" customFormat="1" ht="24.95" customHeight="1">
      <c r="B565" s="487"/>
      <c r="D565" s="487"/>
      <c r="E565" s="487"/>
      <c r="F565" s="658"/>
      <c r="G565" s="153"/>
      <c r="I565" s="487"/>
    </row>
    <row r="566" spans="2:9" s="605" customFormat="1" ht="24.95" customHeight="1">
      <c r="B566" s="487"/>
      <c r="D566" s="487"/>
      <c r="E566" s="487"/>
      <c r="F566" s="658"/>
      <c r="G566" s="153"/>
      <c r="I566" s="487"/>
    </row>
    <row r="567" spans="2:9" s="605" customFormat="1" ht="24.95" customHeight="1">
      <c r="B567" s="487"/>
      <c r="D567" s="487"/>
      <c r="E567" s="487"/>
      <c r="F567" s="658"/>
      <c r="G567" s="153"/>
      <c r="I567" s="487"/>
    </row>
    <row r="568" spans="2:9" s="605" customFormat="1" ht="24.95" customHeight="1">
      <c r="B568" s="487"/>
      <c r="D568" s="487"/>
      <c r="E568" s="487"/>
      <c r="F568" s="658"/>
      <c r="G568" s="153"/>
      <c r="I568" s="487"/>
    </row>
    <row r="569" spans="2:9" s="605" customFormat="1" ht="24.95" customHeight="1">
      <c r="B569" s="487"/>
      <c r="D569" s="487"/>
      <c r="E569" s="487"/>
      <c r="F569" s="658"/>
      <c r="G569" s="153"/>
      <c r="I569" s="487"/>
    </row>
    <row r="570" spans="2:9" s="605" customFormat="1" ht="24.95" customHeight="1">
      <c r="B570" s="487"/>
      <c r="D570" s="487"/>
      <c r="E570" s="487"/>
      <c r="F570" s="658"/>
      <c r="G570" s="153"/>
      <c r="I570" s="487"/>
    </row>
    <row r="571" spans="2:9" s="605" customFormat="1" ht="24.95" customHeight="1">
      <c r="B571" s="487"/>
      <c r="D571" s="487"/>
      <c r="E571" s="487"/>
      <c r="F571" s="658"/>
      <c r="G571" s="153"/>
      <c r="I571" s="487"/>
    </row>
    <row r="572" spans="2:9" s="605" customFormat="1" ht="24.95" customHeight="1">
      <c r="B572" s="487"/>
      <c r="D572" s="487"/>
      <c r="E572" s="487"/>
      <c r="F572" s="658"/>
      <c r="G572" s="153"/>
      <c r="I572" s="487"/>
    </row>
    <row r="573" spans="2:9" s="605" customFormat="1" ht="24.95" customHeight="1">
      <c r="B573" s="487"/>
      <c r="D573" s="487"/>
      <c r="E573" s="487"/>
      <c r="F573" s="658"/>
      <c r="G573" s="153"/>
      <c r="I573" s="487"/>
    </row>
    <row r="574" spans="2:9" s="605" customFormat="1" ht="24.95" customHeight="1">
      <c r="B574" s="487"/>
      <c r="D574" s="487"/>
      <c r="E574" s="487"/>
      <c r="F574" s="658"/>
      <c r="G574" s="153"/>
      <c r="I574" s="487"/>
    </row>
    <row r="575" spans="2:9" s="605" customFormat="1" ht="24.95" customHeight="1">
      <c r="B575" s="487"/>
      <c r="D575" s="487"/>
      <c r="E575" s="487"/>
      <c r="F575" s="658"/>
      <c r="G575" s="153"/>
      <c r="I575" s="487"/>
    </row>
    <row r="576" spans="2:9" s="605" customFormat="1" ht="24.95" customHeight="1">
      <c r="B576" s="487"/>
      <c r="D576" s="487"/>
      <c r="E576" s="487"/>
      <c r="F576" s="658"/>
      <c r="G576" s="153"/>
      <c r="I576" s="487"/>
    </row>
    <row r="577" spans="1:9" s="605" customFormat="1" ht="24.95" customHeight="1">
      <c r="B577" s="487"/>
      <c r="D577" s="487"/>
      <c r="E577" s="487"/>
      <c r="F577" s="658"/>
      <c r="G577" s="153"/>
      <c r="I577" s="487"/>
    </row>
    <row r="578" spans="1:9" s="605" customFormat="1" ht="24.95" customHeight="1">
      <c r="B578" s="487"/>
      <c r="D578" s="487"/>
      <c r="E578" s="487"/>
      <c r="F578" s="658"/>
      <c r="G578" s="153"/>
      <c r="I578" s="487"/>
    </row>
    <row r="582" spans="1:9" s="110" customFormat="1">
      <c r="A582" s="120"/>
      <c r="B582" s="650" t="s">
        <v>1107</v>
      </c>
      <c r="C582" s="650"/>
      <c r="D582" s="650"/>
      <c r="E582" s="650"/>
      <c r="F582" s="650"/>
      <c r="G582" s="650"/>
      <c r="H582" s="650"/>
      <c r="I582" s="650"/>
    </row>
    <row r="583" spans="1:9" s="110" customFormat="1" ht="24.95" customHeight="1">
      <c r="A583" s="120"/>
      <c r="B583" s="118" t="s">
        <v>1108</v>
      </c>
      <c r="F583" s="665"/>
      <c r="G583" s="665"/>
      <c r="H583" s="665">
        <v>1098400</v>
      </c>
      <c r="I583" s="604" t="s">
        <v>594</v>
      </c>
    </row>
    <row r="584" spans="1:9" s="605" customFormat="1" ht="24.95" customHeight="1">
      <c r="A584" s="110"/>
      <c r="B584" s="110" t="s">
        <v>1149</v>
      </c>
      <c r="C584" s="110"/>
      <c r="D584" s="110"/>
      <c r="E584" s="110"/>
      <c r="F584" s="666">
        <v>1098400</v>
      </c>
      <c r="G584" s="603" t="s">
        <v>594</v>
      </c>
      <c r="I584" s="110"/>
    </row>
    <row r="585" spans="1:9" s="605" customFormat="1" ht="24.95" customHeight="1">
      <c r="B585" s="487" t="s">
        <v>2134</v>
      </c>
      <c r="C585" s="487"/>
      <c r="D585" s="487"/>
      <c r="E585" s="487"/>
      <c r="F585" s="658">
        <v>996800</v>
      </c>
      <c r="G585" s="153" t="s">
        <v>594</v>
      </c>
      <c r="I585" s="487"/>
    </row>
    <row r="586" spans="1:9" s="605" customFormat="1" ht="24.95" customHeight="1">
      <c r="C586" s="487" t="s">
        <v>2135</v>
      </c>
      <c r="D586" s="487"/>
      <c r="E586" s="487"/>
      <c r="F586" s="658">
        <v>991800</v>
      </c>
      <c r="G586" s="153" t="s">
        <v>594</v>
      </c>
      <c r="I586" s="487"/>
    </row>
    <row r="587" spans="1:9" s="605" customFormat="1" ht="24.95" customHeight="1">
      <c r="B587" s="487"/>
      <c r="C587" s="605" t="s">
        <v>2136</v>
      </c>
      <c r="D587" s="487"/>
      <c r="E587" s="487"/>
      <c r="F587" s="658"/>
      <c r="G587" s="153"/>
      <c r="I587" s="487"/>
    </row>
    <row r="588" spans="1:9" s="605" customFormat="1" ht="24.95" customHeight="1">
      <c r="C588" s="605" t="s">
        <v>2137</v>
      </c>
      <c r="D588" s="487"/>
      <c r="E588" s="487"/>
      <c r="F588" s="658"/>
      <c r="G588" s="153"/>
      <c r="I588" s="487"/>
    </row>
    <row r="589" spans="1:9" s="605" customFormat="1" ht="24.95" customHeight="1">
      <c r="C589" s="605" t="s">
        <v>2138</v>
      </c>
      <c r="D589" s="487"/>
      <c r="E589" s="487"/>
      <c r="F589" s="658"/>
      <c r="G589" s="153"/>
      <c r="I589" s="487"/>
    </row>
    <row r="590" spans="1:9" s="605" customFormat="1" ht="24.95" customHeight="1">
      <c r="C590" s="487" t="s">
        <v>2139</v>
      </c>
      <c r="D590" s="487"/>
      <c r="E590" s="487"/>
      <c r="F590" s="658">
        <v>5000</v>
      </c>
      <c r="G590" s="153" t="s">
        <v>594</v>
      </c>
      <c r="I590" s="487"/>
    </row>
    <row r="591" spans="1:9" s="605" customFormat="1" ht="24.95" customHeight="1">
      <c r="C591" s="605" t="s">
        <v>2140</v>
      </c>
      <c r="D591" s="487"/>
      <c r="E591" s="487"/>
      <c r="F591" s="658"/>
      <c r="G591" s="153"/>
      <c r="I591" s="487"/>
    </row>
    <row r="592" spans="1:9" s="605" customFormat="1" ht="24.95" customHeight="1">
      <c r="B592" s="487" t="s">
        <v>2141</v>
      </c>
      <c r="C592" s="487"/>
      <c r="D592" s="487"/>
      <c r="E592" s="487"/>
      <c r="F592" s="658">
        <v>101600</v>
      </c>
      <c r="G592" s="153" t="s">
        <v>594</v>
      </c>
      <c r="I592" s="487"/>
    </row>
    <row r="593" spans="2:9" s="605" customFormat="1" ht="24.95" customHeight="1">
      <c r="B593" s="487"/>
      <c r="C593" s="605" t="s">
        <v>2142</v>
      </c>
      <c r="D593" s="487"/>
      <c r="E593" s="487"/>
      <c r="F593" s="658"/>
      <c r="G593" s="153"/>
      <c r="I593" s="487"/>
    </row>
    <row r="594" spans="2:9" s="119" customFormat="1">
      <c r="E594" s="24"/>
      <c r="H594" s="667"/>
      <c r="I594" s="4"/>
    </row>
    <row r="595" spans="2:9" s="119" customFormat="1">
      <c r="E595" s="24"/>
      <c r="H595" s="667"/>
      <c r="I595" s="4"/>
    </row>
    <row r="596" spans="2:9" s="119" customFormat="1">
      <c r="E596" s="24"/>
      <c r="H596" s="667"/>
      <c r="I596" s="4"/>
    </row>
    <row r="597" spans="2:9" s="119" customFormat="1">
      <c r="E597" s="24"/>
      <c r="H597" s="667"/>
      <c r="I597" s="4"/>
    </row>
    <row r="598" spans="2:9" s="119" customFormat="1">
      <c r="E598" s="24"/>
      <c r="H598" s="667"/>
      <c r="I598" s="4"/>
    </row>
    <row r="599" spans="2:9" s="119" customFormat="1">
      <c r="E599" s="24"/>
      <c r="H599" s="667"/>
      <c r="I599" s="4"/>
    </row>
    <row r="600" spans="2:9" s="119" customFormat="1">
      <c r="E600" s="24"/>
      <c r="H600" s="667"/>
      <c r="I600" s="4"/>
    </row>
    <row r="601" spans="2:9" s="119" customFormat="1">
      <c r="E601" s="24"/>
      <c r="H601" s="667"/>
      <c r="I601" s="4"/>
    </row>
    <row r="602" spans="2:9" s="119" customFormat="1">
      <c r="E602" s="24"/>
      <c r="H602" s="667"/>
      <c r="I602" s="4"/>
    </row>
    <row r="603" spans="2:9" s="119" customFormat="1">
      <c r="E603" s="24"/>
      <c r="H603" s="667"/>
      <c r="I603" s="4"/>
    </row>
    <row r="604" spans="2:9" s="119" customFormat="1">
      <c r="E604" s="24"/>
      <c r="H604" s="667"/>
      <c r="I604" s="4"/>
    </row>
    <row r="605" spans="2:9" s="119" customFormat="1">
      <c r="E605" s="24"/>
      <c r="H605" s="667"/>
      <c r="I605" s="4"/>
    </row>
    <row r="606" spans="2:9" s="119" customFormat="1">
      <c r="E606" s="24"/>
      <c r="H606" s="667"/>
      <c r="I606" s="4"/>
    </row>
    <row r="607" spans="2:9" s="119" customFormat="1">
      <c r="E607" s="24"/>
      <c r="H607" s="667"/>
      <c r="I607" s="4"/>
    </row>
    <row r="608" spans="2:9" s="119" customFormat="1">
      <c r="E608" s="24"/>
      <c r="H608" s="667"/>
      <c r="I608" s="4"/>
    </row>
    <row r="609" spans="1:9" s="119" customFormat="1">
      <c r="E609" s="24"/>
      <c r="H609" s="667"/>
      <c r="I609" s="4"/>
    </row>
    <row r="610" spans="1:9" s="119" customFormat="1">
      <c r="E610" s="24"/>
      <c r="H610" s="667"/>
      <c r="I610" s="4"/>
    </row>
    <row r="611" spans="1:9" s="119" customFormat="1">
      <c r="E611" s="24"/>
      <c r="H611" s="667"/>
      <c r="I611" s="4"/>
    </row>
    <row r="612" spans="1:9" s="119" customFormat="1">
      <c r="E612" s="24"/>
      <c r="H612" s="667"/>
      <c r="I612" s="4"/>
    </row>
    <row r="613" spans="1:9" s="119" customFormat="1">
      <c r="E613" s="24"/>
      <c r="H613" s="667"/>
      <c r="I613" s="4"/>
    </row>
    <row r="614" spans="1:9" s="119" customFormat="1">
      <c r="E614" s="24"/>
      <c r="H614" s="667"/>
      <c r="I614" s="4"/>
    </row>
    <row r="615" spans="1:9" s="119" customFormat="1">
      <c r="E615" s="24"/>
      <c r="H615" s="667"/>
      <c r="I615" s="4"/>
    </row>
    <row r="616" spans="1:9">
      <c r="B616" s="110" t="s">
        <v>2121</v>
      </c>
    </row>
    <row r="617" spans="1:9" s="123" customFormat="1">
      <c r="A617" s="121"/>
      <c r="B617" s="495" t="s">
        <v>1395</v>
      </c>
      <c r="C617" s="671"/>
      <c r="D617" s="671"/>
      <c r="E617" s="671"/>
      <c r="F617" s="670"/>
      <c r="G617" s="670"/>
      <c r="H617" s="670">
        <v>20789900</v>
      </c>
      <c r="I617" s="122" t="s">
        <v>594</v>
      </c>
    </row>
    <row r="618" spans="1:9" s="605" customFormat="1" ht="24.95" customHeight="1">
      <c r="B618" s="487" t="s">
        <v>1152</v>
      </c>
      <c r="C618" s="487"/>
      <c r="D618" s="487"/>
      <c r="E618" s="487"/>
      <c r="F618" s="658">
        <v>20789900</v>
      </c>
      <c r="G618" s="153" t="s">
        <v>594</v>
      </c>
      <c r="I618" s="487"/>
    </row>
    <row r="619" spans="1:9" s="119" customFormat="1">
      <c r="C619" s="119" t="s">
        <v>1217</v>
      </c>
      <c r="D619" s="8" t="s">
        <v>2143</v>
      </c>
      <c r="H619" s="667">
        <v>20789900</v>
      </c>
      <c r="I619" s="4" t="s">
        <v>594</v>
      </c>
    </row>
    <row r="620" spans="1:9" s="119" customFormat="1">
      <c r="D620" s="8"/>
      <c r="H620" s="667"/>
      <c r="I620" s="4"/>
    </row>
    <row r="621" spans="1:9" s="119" customFormat="1">
      <c r="D621" s="8"/>
      <c r="H621" s="667"/>
      <c r="I621" s="4"/>
    </row>
    <row r="622" spans="1:9" s="119" customFormat="1">
      <c r="D622" s="8"/>
      <c r="H622" s="667"/>
      <c r="I622" s="4"/>
    </row>
    <row r="623" spans="1:9" s="119" customFormat="1">
      <c r="D623" s="8"/>
      <c r="H623" s="667"/>
      <c r="I623" s="4"/>
    </row>
    <row r="624" spans="1:9" s="119" customFormat="1">
      <c r="D624" s="8"/>
      <c r="H624" s="667"/>
      <c r="I624" s="4"/>
    </row>
    <row r="625" spans="4:9" s="119" customFormat="1">
      <c r="D625" s="8"/>
      <c r="H625" s="667"/>
      <c r="I625" s="4"/>
    </row>
    <row r="626" spans="4:9" s="119" customFormat="1">
      <c r="D626" s="8"/>
      <c r="H626" s="667"/>
      <c r="I626" s="4"/>
    </row>
    <row r="627" spans="4:9" s="119" customFormat="1">
      <c r="D627" s="8"/>
      <c r="H627" s="667"/>
      <c r="I627" s="4"/>
    </row>
    <row r="628" spans="4:9" s="119" customFormat="1">
      <c r="D628" s="8"/>
      <c r="H628" s="667"/>
      <c r="I628" s="4"/>
    </row>
    <row r="629" spans="4:9" s="119" customFormat="1">
      <c r="D629" s="8"/>
      <c r="H629" s="667"/>
      <c r="I629" s="4"/>
    </row>
    <row r="630" spans="4:9" s="119" customFormat="1">
      <c r="D630" s="8"/>
      <c r="H630" s="667"/>
      <c r="I630" s="4"/>
    </row>
    <row r="631" spans="4:9" s="119" customFormat="1">
      <c r="D631" s="8"/>
      <c r="H631" s="667"/>
      <c r="I631" s="4"/>
    </row>
    <row r="632" spans="4:9" s="119" customFormat="1">
      <c r="D632" s="8"/>
      <c r="H632" s="667"/>
      <c r="I632" s="4"/>
    </row>
    <row r="633" spans="4:9" s="119" customFormat="1">
      <c r="D633" s="8"/>
      <c r="H633" s="667"/>
      <c r="I633" s="4"/>
    </row>
    <row r="634" spans="4:9" s="119" customFormat="1">
      <c r="D634" s="8"/>
      <c r="H634" s="667"/>
      <c r="I634" s="4"/>
    </row>
    <row r="635" spans="4:9" s="119" customFormat="1">
      <c r="D635" s="8"/>
      <c r="H635" s="667"/>
      <c r="I635" s="4"/>
    </row>
    <row r="636" spans="4:9" s="119" customFormat="1">
      <c r="D636" s="8"/>
      <c r="H636" s="667"/>
      <c r="I636" s="4"/>
    </row>
    <row r="637" spans="4:9" s="119" customFormat="1">
      <c r="D637" s="8"/>
      <c r="H637" s="667"/>
      <c r="I637" s="4"/>
    </row>
    <row r="638" spans="4:9" s="119" customFormat="1">
      <c r="D638" s="8"/>
      <c r="H638" s="667"/>
      <c r="I638" s="4"/>
    </row>
    <row r="639" spans="4:9" s="119" customFormat="1">
      <c r="D639" s="8"/>
      <c r="H639" s="667"/>
      <c r="I639" s="4"/>
    </row>
    <row r="640" spans="4:9" s="119" customFormat="1">
      <c r="D640" s="8"/>
      <c r="H640" s="667"/>
      <c r="I640" s="4"/>
    </row>
    <row r="641" spans="1:9" s="119" customFormat="1">
      <c r="D641" s="8"/>
      <c r="H641" s="667"/>
      <c r="I641" s="4"/>
    </row>
    <row r="642" spans="1:9" s="119" customFormat="1">
      <c r="D642" s="8"/>
      <c r="H642" s="667"/>
      <c r="I642" s="4"/>
    </row>
    <row r="643" spans="1:9" s="119" customFormat="1">
      <c r="D643" s="8"/>
      <c r="H643" s="667"/>
      <c r="I643" s="4"/>
    </row>
    <row r="644" spans="1:9" s="119" customFormat="1">
      <c r="D644" s="8"/>
      <c r="H644" s="667"/>
      <c r="I644" s="4"/>
    </row>
    <row r="645" spans="1:9" s="119" customFormat="1">
      <c r="D645" s="8"/>
      <c r="H645" s="667"/>
      <c r="I645" s="4"/>
    </row>
    <row r="646" spans="1:9" s="119" customFormat="1">
      <c r="D646" s="8"/>
      <c r="H646" s="667"/>
      <c r="I646" s="4"/>
    </row>
    <row r="647" spans="1:9" s="119" customFormat="1">
      <c r="D647" s="8"/>
      <c r="H647" s="667"/>
      <c r="I647" s="4"/>
    </row>
    <row r="648" spans="1:9" s="119" customFormat="1">
      <c r="D648" s="8"/>
      <c r="H648" s="667"/>
      <c r="I648" s="4"/>
    </row>
    <row r="649" spans="1:9" s="119" customFormat="1">
      <c r="D649" s="8"/>
      <c r="H649" s="667"/>
      <c r="I649" s="4"/>
    </row>
    <row r="650" spans="1:9">
      <c r="B650" s="110" t="s">
        <v>2121</v>
      </c>
    </row>
    <row r="651" spans="1:9" s="123" customFormat="1">
      <c r="A651" s="121"/>
      <c r="B651" s="671" t="s">
        <v>1384</v>
      </c>
      <c r="C651" s="671"/>
      <c r="D651" s="671"/>
      <c r="E651" s="671"/>
      <c r="F651" s="670"/>
      <c r="G651" s="670"/>
      <c r="H651" s="670">
        <v>190000</v>
      </c>
      <c r="I651" s="122" t="s">
        <v>594</v>
      </c>
    </row>
    <row r="652" spans="1:9" s="605" customFormat="1" ht="24.95" customHeight="1">
      <c r="B652" s="487" t="s">
        <v>1152</v>
      </c>
      <c r="C652" s="487"/>
      <c r="D652" s="487"/>
      <c r="E652" s="487"/>
      <c r="F652" s="658">
        <v>190000</v>
      </c>
      <c r="G652" s="153" t="s">
        <v>594</v>
      </c>
      <c r="I652" s="487"/>
    </row>
    <row r="653" spans="1:9" s="119" customFormat="1">
      <c r="C653" s="119" t="s">
        <v>1222</v>
      </c>
      <c r="D653" s="8" t="s">
        <v>2144</v>
      </c>
    </row>
    <row r="654" spans="1:9" s="119" customFormat="1">
      <c r="D654" s="8" t="s">
        <v>2145</v>
      </c>
      <c r="H654" s="667">
        <v>190000</v>
      </c>
      <c r="I654" s="4" t="s">
        <v>594</v>
      </c>
    </row>
    <row r="655" spans="1:9" s="119" customFormat="1">
      <c r="D655" s="8"/>
      <c r="H655" s="667"/>
      <c r="I655" s="4"/>
    </row>
    <row r="656" spans="1:9" s="119" customFormat="1">
      <c r="D656" s="8"/>
      <c r="H656" s="667"/>
      <c r="I656" s="4"/>
    </row>
    <row r="657" spans="4:9" s="119" customFormat="1">
      <c r="D657" s="8"/>
      <c r="H657" s="667"/>
      <c r="I657" s="4"/>
    </row>
    <row r="658" spans="4:9" s="119" customFormat="1">
      <c r="D658" s="8"/>
      <c r="H658" s="667"/>
      <c r="I658" s="4"/>
    </row>
    <row r="659" spans="4:9" s="119" customFormat="1">
      <c r="D659" s="8"/>
      <c r="H659" s="667"/>
      <c r="I659" s="4"/>
    </row>
    <row r="660" spans="4:9" s="119" customFormat="1">
      <c r="D660" s="8"/>
      <c r="H660" s="667"/>
      <c r="I660" s="4"/>
    </row>
    <row r="661" spans="4:9" s="119" customFormat="1">
      <c r="D661" s="8"/>
      <c r="H661" s="667"/>
      <c r="I661" s="4"/>
    </row>
    <row r="662" spans="4:9" s="119" customFormat="1">
      <c r="D662" s="8"/>
      <c r="H662" s="667"/>
      <c r="I662" s="4"/>
    </row>
    <row r="663" spans="4:9" s="119" customFormat="1">
      <c r="D663" s="8"/>
      <c r="H663" s="667"/>
      <c r="I663" s="4"/>
    </row>
    <row r="664" spans="4:9" s="119" customFormat="1">
      <c r="D664" s="8"/>
      <c r="H664" s="667"/>
      <c r="I664" s="4"/>
    </row>
    <row r="665" spans="4:9" s="119" customFormat="1">
      <c r="D665" s="8"/>
      <c r="H665" s="667"/>
      <c r="I665" s="4"/>
    </row>
    <row r="666" spans="4:9" s="119" customFormat="1">
      <c r="D666" s="8"/>
      <c r="H666" s="667"/>
      <c r="I666" s="4"/>
    </row>
    <row r="667" spans="4:9" s="119" customFormat="1">
      <c r="D667" s="8"/>
      <c r="H667" s="667"/>
      <c r="I667" s="4"/>
    </row>
    <row r="668" spans="4:9" s="119" customFormat="1">
      <c r="D668" s="8"/>
      <c r="H668" s="667"/>
      <c r="I668" s="4"/>
    </row>
    <row r="669" spans="4:9" s="119" customFormat="1">
      <c r="D669" s="8"/>
      <c r="H669" s="667"/>
      <c r="I669" s="4"/>
    </row>
    <row r="670" spans="4:9" s="119" customFormat="1">
      <c r="D670" s="8"/>
      <c r="H670" s="667"/>
      <c r="I670" s="4"/>
    </row>
    <row r="671" spans="4:9" s="119" customFormat="1">
      <c r="D671" s="8"/>
      <c r="H671" s="667"/>
      <c r="I671" s="4"/>
    </row>
    <row r="672" spans="4:9" s="119" customFormat="1">
      <c r="D672" s="8"/>
      <c r="H672" s="667"/>
      <c r="I672" s="4"/>
    </row>
    <row r="673" spans="1:9" s="119" customFormat="1">
      <c r="D673" s="8"/>
      <c r="H673" s="667"/>
      <c r="I673" s="4"/>
    </row>
    <row r="674" spans="1:9" s="119" customFormat="1">
      <c r="D674" s="8"/>
      <c r="H674" s="667"/>
      <c r="I674" s="4"/>
    </row>
    <row r="675" spans="1:9" s="119" customFormat="1">
      <c r="D675" s="8"/>
      <c r="H675" s="667"/>
      <c r="I675" s="4"/>
    </row>
    <row r="676" spans="1:9" s="119" customFormat="1">
      <c r="D676" s="8"/>
      <c r="H676" s="667"/>
      <c r="I676" s="4"/>
    </row>
    <row r="677" spans="1:9" s="119" customFormat="1">
      <c r="D677" s="8"/>
      <c r="H677" s="667"/>
      <c r="I677" s="4"/>
    </row>
    <row r="678" spans="1:9" s="119" customFormat="1">
      <c r="D678" s="8"/>
      <c r="H678" s="667"/>
      <c r="I678" s="4"/>
    </row>
    <row r="679" spans="1:9" s="119" customFormat="1">
      <c r="D679" s="8"/>
      <c r="H679" s="667"/>
      <c r="I679" s="4"/>
    </row>
    <row r="680" spans="1:9" s="119" customFormat="1">
      <c r="D680" s="8"/>
      <c r="H680" s="667"/>
      <c r="I680" s="4"/>
    </row>
    <row r="681" spans="1:9" s="119" customFormat="1">
      <c r="D681" s="8"/>
      <c r="H681" s="667"/>
      <c r="I681" s="4"/>
    </row>
    <row r="682" spans="1:9" s="119" customFormat="1">
      <c r="D682" s="8"/>
      <c r="H682" s="667"/>
      <c r="I682" s="4"/>
    </row>
    <row r="684" spans="1:9" s="110" customFormat="1" ht="24.95" customHeight="1">
      <c r="A684" s="120"/>
      <c r="B684" s="118" t="s">
        <v>1109</v>
      </c>
      <c r="F684" s="665"/>
      <c r="G684" s="665"/>
      <c r="H684" s="665">
        <v>4325200</v>
      </c>
      <c r="I684" s="604" t="s">
        <v>594</v>
      </c>
    </row>
    <row r="685" spans="1:9" s="605" customFormat="1" ht="24.95" customHeight="1">
      <c r="A685" s="110"/>
      <c r="B685" s="110" t="s">
        <v>1149</v>
      </c>
      <c r="C685" s="110"/>
      <c r="D685" s="110"/>
      <c r="E685" s="110"/>
      <c r="F685" s="666">
        <v>4325200</v>
      </c>
      <c r="G685" s="603" t="s">
        <v>594</v>
      </c>
      <c r="I685" s="110"/>
    </row>
    <row r="686" spans="1:9" s="605" customFormat="1" ht="24.95" customHeight="1">
      <c r="B686" s="487" t="s">
        <v>2134</v>
      </c>
      <c r="C686" s="487"/>
      <c r="D686" s="487"/>
      <c r="E686" s="487"/>
      <c r="F686" s="658">
        <v>3945000</v>
      </c>
      <c r="G686" s="153" t="s">
        <v>594</v>
      </c>
      <c r="I686" s="487"/>
    </row>
    <row r="687" spans="1:9" s="605" customFormat="1" ht="24.95" customHeight="1">
      <c r="C687" s="487" t="s">
        <v>2146</v>
      </c>
      <c r="D687" s="487"/>
      <c r="E687" s="487"/>
      <c r="F687" s="658">
        <v>334400</v>
      </c>
      <c r="G687" s="153" t="s">
        <v>594</v>
      </c>
      <c r="I687" s="487"/>
    </row>
    <row r="688" spans="1:9" s="605" customFormat="1" ht="24.95" customHeight="1">
      <c r="C688" s="605" t="s">
        <v>2147</v>
      </c>
      <c r="D688" s="487"/>
      <c r="E688" s="487"/>
      <c r="F688" s="658"/>
      <c r="G688" s="153"/>
      <c r="I688" s="487"/>
    </row>
    <row r="689" spans="2:9" s="605" customFormat="1" ht="24.95" customHeight="1">
      <c r="C689" s="487" t="s">
        <v>2148</v>
      </c>
      <c r="D689" s="487"/>
      <c r="E689" s="487"/>
      <c r="F689" s="658">
        <v>2590600</v>
      </c>
      <c r="G689" s="153" t="s">
        <v>594</v>
      </c>
      <c r="I689" s="487"/>
    </row>
    <row r="690" spans="2:9" s="605" customFormat="1" ht="24.95" customHeight="1">
      <c r="C690" s="605" t="s">
        <v>2149</v>
      </c>
      <c r="D690" s="487"/>
      <c r="E690" s="487"/>
      <c r="F690" s="658"/>
      <c r="G690" s="153"/>
      <c r="I690" s="487"/>
    </row>
    <row r="691" spans="2:9" s="119" customFormat="1">
      <c r="C691" s="119" t="s">
        <v>2150</v>
      </c>
      <c r="E691" s="24"/>
      <c r="H691" s="667"/>
      <c r="I691" s="4"/>
    </row>
    <row r="692" spans="2:9" s="605" customFormat="1" ht="24.95" customHeight="1">
      <c r="C692" s="487" t="s">
        <v>2151</v>
      </c>
      <c r="D692" s="487"/>
      <c r="E692" s="487"/>
      <c r="F692" s="658">
        <v>1020000</v>
      </c>
      <c r="G692" s="153" t="s">
        <v>594</v>
      </c>
      <c r="I692" s="487"/>
    </row>
    <row r="693" spans="2:9" s="605" customFormat="1" ht="24.95" customHeight="1">
      <c r="B693" s="487"/>
      <c r="C693" s="605" t="s">
        <v>2152</v>
      </c>
      <c r="D693" s="487"/>
      <c r="E693" s="487"/>
      <c r="F693" s="658"/>
      <c r="G693" s="153"/>
      <c r="I693" s="487"/>
    </row>
    <row r="694" spans="2:9" s="605" customFormat="1" ht="24.95" customHeight="1">
      <c r="C694" s="605" t="s">
        <v>2153</v>
      </c>
      <c r="D694" s="487"/>
      <c r="E694" s="487"/>
      <c r="F694" s="658"/>
      <c r="G694" s="153"/>
      <c r="I694" s="487"/>
    </row>
    <row r="695" spans="2:9" s="605" customFormat="1" ht="24.95" customHeight="1">
      <c r="C695" s="605" t="s">
        <v>2154</v>
      </c>
      <c r="D695" s="487"/>
      <c r="E695" s="487"/>
      <c r="F695" s="658"/>
      <c r="G695" s="153"/>
      <c r="I695" s="487"/>
    </row>
    <row r="696" spans="2:9" s="605" customFormat="1" ht="24.95" customHeight="1">
      <c r="B696" s="487" t="s">
        <v>2141</v>
      </c>
      <c r="C696" s="487"/>
      <c r="D696" s="487"/>
      <c r="E696" s="487"/>
      <c r="F696" s="658">
        <v>380200</v>
      </c>
      <c r="G696" s="153" t="s">
        <v>594</v>
      </c>
      <c r="I696" s="487"/>
    </row>
    <row r="697" spans="2:9" s="605" customFormat="1" ht="24.95" customHeight="1">
      <c r="B697" s="487"/>
      <c r="C697" s="605" t="s">
        <v>2142</v>
      </c>
      <c r="D697" s="487"/>
      <c r="E697" s="487"/>
      <c r="F697" s="658"/>
      <c r="G697" s="153"/>
      <c r="I697" s="487"/>
    </row>
    <row r="698" spans="2:9" s="119" customFormat="1">
      <c r="E698" s="24"/>
      <c r="H698" s="667"/>
      <c r="I698" s="4"/>
    </row>
    <row r="699" spans="2:9" s="119" customFormat="1">
      <c r="E699" s="24"/>
      <c r="H699" s="667"/>
      <c r="I699" s="4"/>
    </row>
    <row r="700" spans="2:9" s="119" customFormat="1">
      <c r="E700" s="24"/>
      <c r="H700" s="667"/>
      <c r="I700" s="4"/>
    </row>
    <row r="701" spans="2:9" s="119" customFormat="1">
      <c r="E701" s="24"/>
      <c r="H701" s="667"/>
      <c r="I701" s="4"/>
    </row>
    <row r="702" spans="2:9" s="119" customFormat="1">
      <c r="E702" s="24"/>
      <c r="H702" s="667"/>
      <c r="I702" s="4"/>
    </row>
    <row r="703" spans="2:9" s="119" customFormat="1">
      <c r="E703" s="24"/>
      <c r="H703" s="667"/>
      <c r="I703" s="4"/>
    </row>
    <row r="704" spans="2:9" s="119" customFormat="1">
      <c r="E704" s="24"/>
      <c r="H704" s="667"/>
      <c r="I704" s="4"/>
    </row>
    <row r="705" spans="1:9" s="119" customFormat="1">
      <c r="E705" s="24"/>
      <c r="H705" s="667"/>
      <c r="I705" s="4"/>
    </row>
    <row r="706" spans="1:9" s="119" customFormat="1">
      <c r="E706" s="24"/>
      <c r="H706" s="667"/>
      <c r="I706" s="4"/>
    </row>
    <row r="707" spans="1:9" s="119" customFormat="1">
      <c r="E707" s="24"/>
      <c r="H707" s="667"/>
      <c r="I707" s="4"/>
    </row>
    <row r="708" spans="1:9" s="119" customFormat="1">
      <c r="E708" s="24"/>
      <c r="H708" s="667"/>
      <c r="I708" s="4"/>
    </row>
    <row r="709" spans="1:9" s="119" customFormat="1">
      <c r="E709" s="24"/>
      <c r="H709" s="667"/>
      <c r="I709" s="4"/>
    </row>
    <row r="710" spans="1:9" s="119" customFormat="1">
      <c r="E710" s="24"/>
      <c r="H710" s="667"/>
      <c r="I710" s="4"/>
    </row>
    <row r="711" spans="1:9" s="119" customFormat="1">
      <c r="E711" s="24"/>
      <c r="H711" s="667"/>
      <c r="I711" s="4"/>
    </row>
    <row r="712" spans="1:9" s="119" customFormat="1">
      <c r="E712" s="24"/>
      <c r="H712" s="667"/>
      <c r="I712" s="4"/>
    </row>
    <row r="713" spans="1:9" s="119" customFormat="1">
      <c r="E713" s="24"/>
      <c r="H713" s="667"/>
      <c r="I713" s="4"/>
    </row>
    <row r="714" spans="1:9" s="119" customFormat="1">
      <c r="E714" s="24"/>
      <c r="H714" s="667"/>
      <c r="I714" s="4"/>
    </row>
    <row r="715" spans="1:9" s="119" customFormat="1">
      <c r="E715" s="24"/>
      <c r="H715" s="667"/>
      <c r="I715" s="4"/>
    </row>
    <row r="716" spans="1:9" s="119" customFormat="1">
      <c r="E716" s="24"/>
      <c r="H716" s="667"/>
      <c r="I716" s="4"/>
    </row>
    <row r="718" spans="1:9" s="110" customFormat="1">
      <c r="A718" s="120"/>
      <c r="B718" s="650" t="s">
        <v>1110</v>
      </c>
      <c r="C718" s="650"/>
      <c r="D718" s="650"/>
      <c r="E718" s="650"/>
      <c r="F718" s="650"/>
      <c r="G718" s="650"/>
      <c r="H718" s="650"/>
      <c r="I718" s="650"/>
    </row>
    <row r="719" spans="1:9" s="110" customFormat="1">
      <c r="A719" s="120"/>
      <c r="B719" s="118" t="s">
        <v>1111</v>
      </c>
      <c r="F719" s="665"/>
      <c r="G719" s="665"/>
      <c r="H719" s="665">
        <v>704380</v>
      </c>
      <c r="I719" s="604" t="s">
        <v>594</v>
      </c>
    </row>
    <row r="720" spans="1:9" s="605" customFormat="1" ht="24.95" customHeight="1">
      <c r="A720" s="110"/>
      <c r="B720" s="110" t="s">
        <v>1149</v>
      </c>
      <c r="C720" s="110"/>
      <c r="D720" s="110"/>
      <c r="E720" s="110"/>
      <c r="F720" s="666">
        <v>704380</v>
      </c>
      <c r="G720" s="603" t="s">
        <v>594</v>
      </c>
      <c r="I720" s="110"/>
    </row>
    <row r="721" spans="2:9" s="605" customFormat="1" ht="24.95" customHeight="1">
      <c r="B721" s="487" t="s">
        <v>2134</v>
      </c>
      <c r="C721" s="487"/>
      <c r="D721" s="487"/>
      <c r="E721" s="487"/>
      <c r="F721" s="658">
        <v>692500</v>
      </c>
      <c r="G721" s="153" t="s">
        <v>594</v>
      </c>
      <c r="I721" s="487"/>
    </row>
    <row r="722" spans="2:9" s="605" customFormat="1" ht="24.95" customHeight="1">
      <c r="C722" s="487" t="s">
        <v>2146</v>
      </c>
      <c r="D722" s="487"/>
      <c r="E722" s="487"/>
      <c r="F722" s="658">
        <v>100000</v>
      </c>
      <c r="G722" s="153" t="s">
        <v>594</v>
      </c>
      <c r="I722" s="487"/>
    </row>
    <row r="723" spans="2:9" s="605" customFormat="1" ht="24.95" customHeight="1">
      <c r="C723" s="605" t="s">
        <v>2155</v>
      </c>
      <c r="D723" s="487"/>
      <c r="E723" s="487"/>
      <c r="F723" s="658"/>
      <c r="G723" s="153"/>
      <c r="I723" s="487"/>
    </row>
    <row r="724" spans="2:9" s="605" customFormat="1" ht="24.95" customHeight="1">
      <c r="C724" s="487" t="s">
        <v>2148</v>
      </c>
      <c r="D724" s="487"/>
      <c r="E724" s="487"/>
      <c r="F724" s="658">
        <v>267500</v>
      </c>
      <c r="G724" s="153" t="s">
        <v>594</v>
      </c>
      <c r="I724" s="487"/>
    </row>
    <row r="725" spans="2:9" s="605" customFormat="1" ht="24.95" customHeight="1">
      <c r="C725" s="605" t="s">
        <v>2156</v>
      </c>
      <c r="D725" s="487"/>
      <c r="E725" s="487"/>
      <c r="F725" s="658"/>
      <c r="G725" s="153"/>
      <c r="I725" s="487"/>
    </row>
    <row r="726" spans="2:9" s="605" customFormat="1" ht="24.95" customHeight="1">
      <c r="C726" s="605" t="s">
        <v>2157</v>
      </c>
      <c r="D726" s="487"/>
      <c r="E726" s="487"/>
      <c r="F726" s="658"/>
      <c r="G726" s="153"/>
      <c r="I726" s="487"/>
    </row>
    <row r="727" spans="2:9" s="605" customFormat="1" ht="24.95" customHeight="1">
      <c r="C727" s="487" t="s">
        <v>2151</v>
      </c>
      <c r="D727" s="487"/>
      <c r="E727" s="487"/>
      <c r="F727" s="658">
        <v>325000</v>
      </c>
      <c r="G727" s="153" t="s">
        <v>594</v>
      </c>
      <c r="I727" s="487"/>
    </row>
    <row r="728" spans="2:9" s="605" customFormat="1" ht="24.95" customHeight="1">
      <c r="B728" s="487"/>
      <c r="C728" s="605" t="s">
        <v>2158</v>
      </c>
      <c r="D728" s="487"/>
      <c r="E728" s="487"/>
      <c r="F728" s="658"/>
      <c r="G728" s="153"/>
      <c r="I728" s="487"/>
    </row>
    <row r="729" spans="2:9" s="605" customFormat="1" ht="24.95" customHeight="1">
      <c r="C729" s="605" t="s">
        <v>2159</v>
      </c>
      <c r="D729" s="487"/>
      <c r="E729" s="487"/>
      <c r="F729" s="658"/>
      <c r="G729" s="153"/>
      <c r="I729" s="487"/>
    </row>
    <row r="730" spans="2:9" s="605" customFormat="1" ht="24.95" customHeight="1">
      <c r="B730" s="487" t="s">
        <v>2141</v>
      </c>
      <c r="C730" s="487"/>
      <c r="D730" s="487"/>
      <c r="E730" s="487"/>
      <c r="F730" s="658">
        <v>11880</v>
      </c>
      <c r="G730" s="153" t="s">
        <v>594</v>
      </c>
      <c r="I730" s="487"/>
    </row>
    <row r="731" spans="2:9" s="605" customFormat="1" ht="24.95" customHeight="1">
      <c r="B731" s="487"/>
      <c r="C731" s="605" t="s">
        <v>2160</v>
      </c>
      <c r="D731" s="487"/>
      <c r="E731" s="487"/>
      <c r="F731" s="658"/>
      <c r="G731" s="153"/>
      <c r="I731" s="487"/>
    </row>
    <row r="732" spans="2:9" s="605" customFormat="1" ht="24.95" customHeight="1">
      <c r="B732" s="487"/>
      <c r="D732" s="487"/>
      <c r="E732" s="487"/>
      <c r="F732" s="658"/>
      <c r="G732" s="153"/>
      <c r="I732" s="487"/>
    </row>
    <row r="733" spans="2:9" s="605" customFormat="1" ht="24.95" customHeight="1">
      <c r="B733" s="487"/>
      <c r="D733" s="487"/>
      <c r="E733" s="487"/>
      <c r="F733" s="658"/>
      <c r="G733" s="153"/>
      <c r="I733" s="487"/>
    </row>
    <row r="734" spans="2:9" s="605" customFormat="1" ht="24.95" customHeight="1">
      <c r="B734" s="487"/>
      <c r="D734" s="487"/>
      <c r="E734" s="487"/>
      <c r="F734" s="658"/>
      <c r="G734" s="153"/>
      <c r="I734" s="487"/>
    </row>
    <row r="735" spans="2:9" s="605" customFormat="1" ht="24.95" customHeight="1">
      <c r="B735" s="487"/>
      <c r="D735" s="487"/>
      <c r="E735" s="487"/>
      <c r="F735" s="658"/>
      <c r="G735" s="153"/>
      <c r="I735" s="487"/>
    </row>
    <row r="736" spans="2:9" s="605" customFormat="1" ht="24.95" customHeight="1">
      <c r="B736" s="487"/>
      <c r="D736" s="487"/>
      <c r="E736" s="487"/>
      <c r="F736" s="658"/>
      <c r="G736" s="153"/>
      <c r="I736" s="487"/>
    </row>
    <row r="737" spans="2:9" s="605" customFormat="1" ht="24.95" customHeight="1">
      <c r="B737" s="487"/>
      <c r="D737" s="487"/>
      <c r="E737" s="487"/>
      <c r="F737" s="658"/>
      <c r="G737" s="153"/>
      <c r="I737" s="487"/>
    </row>
    <row r="738" spans="2:9" s="605" customFormat="1" ht="24.95" customHeight="1">
      <c r="B738" s="487"/>
      <c r="D738" s="487"/>
      <c r="E738" s="487"/>
      <c r="F738" s="658"/>
      <c r="G738" s="153"/>
      <c r="I738" s="487"/>
    </row>
    <row r="739" spans="2:9" s="605" customFormat="1" ht="24.95" customHeight="1">
      <c r="B739" s="487"/>
      <c r="D739" s="487"/>
      <c r="E739" s="487"/>
      <c r="F739" s="658"/>
      <c r="G739" s="153"/>
      <c r="I739" s="487"/>
    </row>
    <row r="740" spans="2:9" s="605" customFormat="1" ht="24.95" customHeight="1">
      <c r="B740" s="487"/>
      <c r="D740" s="487"/>
      <c r="E740" s="487"/>
      <c r="F740" s="658"/>
      <c r="G740" s="153"/>
      <c r="I740" s="487"/>
    </row>
    <row r="741" spans="2:9" s="605" customFormat="1" ht="24.95" customHeight="1">
      <c r="B741" s="487"/>
      <c r="D741" s="487"/>
      <c r="E741" s="487"/>
      <c r="F741" s="658"/>
      <c r="G741" s="153"/>
      <c r="I741" s="487"/>
    </row>
    <row r="742" spans="2:9" s="605" customFormat="1" ht="24.95" customHeight="1">
      <c r="B742" s="487"/>
      <c r="D742" s="487"/>
      <c r="E742" s="487"/>
      <c r="F742" s="658"/>
      <c r="G742" s="153"/>
      <c r="I742" s="487"/>
    </row>
    <row r="743" spans="2:9" s="605" customFormat="1" ht="24.95" customHeight="1">
      <c r="B743" s="487"/>
      <c r="D743" s="487"/>
      <c r="E743" s="487"/>
      <c r="F743" s="658"/>
      <c r="G743" s="153"/>
      <c r="I743" s="487"/>
    </row>
    <row r="744" spans="2:9" s="605" customFormat="1" ht="24.95" customHeight="1">
      <c r="B744" s="487"/>
      <c r="D744" s="487"/>
      <c r="E744" s="487"/>
      <c r="F744" s="658"/>
      <c r="G744" s="153"/>
      <c r="I744" s="487"/>
    </row>
    <row r="745" spans="2:9" s="605" customFormat="1" ht="24.95" customHeight="1">
      <c r="B745" s="487"/>
      <c r="D745" s="487"/>
      <c r="E745" s="487"/>
      <c r="F745" s="658"/>
      <c r="G745" s="153"/>
      <c r="I745" s="487"/>
    </row>
    <row r="746" spans="2:9" s="605" customFormat="1" ht="24.95" customHeight="1">
      <c r="B746" s="487"/>
      <c r="D746" s="487"/>
      <c r="E746" s="487"/>
      <c r="F746" s="658"/>
      <c r="G746" s="153"/>
      <c r="I746" s="487"/>
    </row>
    <row r="747" spans="2:9" s="605" customFormat="1" ht="24.95" customHeight="1">
      <c r="B747" s="487"/>
      <c r="D747" s="487"/>
      <c r="E747" s="487"/>
      <c r="F747" s="658"/>
      <c r="G747" s="153"/>
      <c r="I747" s="487"/>
    </row>
    <row r="748" spans="2:9" s="605" customFormat="1" ht="24.95" customHeight="1">
      <c r="B748" s="487"/>
      <c r="D748" s="487"/>
      <c r="E748" s="487"/>
      <c r="F748" s="658"/>
      <c r="G748" s="153"/>
      <c r="I748" s="487"/>
    </row>
    <row r="749" spans="2:9" s="605" customFormat="1" ht="24.95" customHeight="1">
      <c r="B749" s="487"/>
      <c r="D749" s="487"/>
      <c r="E749" s="487"/>
      <c r="F749" s="658"/>
      <c r="G749" s="153"/>
      <c r="I749" s="487"/>
    </row>
    <row r="750" spans="2:9" s="605" customFormat="1" ht="24.95" customHeight="1">
      <c r="B750" s="487"/>
      <c r="D750" s="487"/>
      <c r="E750" s="487"/>
      <c r="F750" s="658"/>
      <c r="G750" s="153"/>
      <c r="I750" s="487"/>
    </row>
    <row r="751" spans="2:9" s="119" customFormat="1">
      <c r="E751" s="24"/>
      <c r="H751" s="667"/>
      <c r="I751" s="4"/>
    </row>
    <row r="752" spans="2:9">
      <c r="B752" s="110" t="s">
        <v>2121</v>
      </c>
    </row>
    <row r="753" spans="1:9" s="123" customFormat="1">
      <c r="A753" s="121"/>
      <c r="B753" s="671" t="s">
        <v>1396</v>
      </c>
      <c r="C753" s="671"/>
      <c r="D753" s="671"/>
      <c r="E753" s="671"/>
      <c r="F753" s="670"/>
      <c r="G753" s="670"/>
      <c r="H753" s="670">
        <v>2942600</v>
      </c>
      <c r="I753" s="122" t="s">
        <v>594</v>
      </c>
    </row>
    <row r="754" spans="1:9" s="605" customFormat="1" ht="24.95" customHeight="1">
      <c r="B754" s="487" t="s">
        <v>1152</v>
      </c>
      <c r="C754" s="487"/>
      <c r="D754" s="487"/>
      <c r="E754" s="487"/>
      <c r="F754" s="658">
        <v>2942600</v>
      </c>
      <c r="G754" s="153" t="s">
        <v>594</v>
      </c>
      <c r="I754" s="487"/>
    </row>
    <row r="755" spans="1:9" s="119" customFormat="1">
      <c r="C755" s="119" t="s">
        <v>1222</v>
      </c>
      <c r="D755" s="8" t="s">
        <v>2161</v>
      </c>
    </row>
    <row r="756" spans="1:9" s="119" customFormat="1">
      <c r="D756" s="8" t="s">
        <v>2162</v>
      </c>
      <c r="H756" s="667">
        <v>2942600</v>
      </c>
      <c r="I756" s="4" t="s">
        <v>594</v>
      </c>
    </row>
    <row r="757" spans="1:9" s="119" customFormat="1">
      <c r="D757" s="8"/>
      <c r="H757" s="667"/>
      <c r="I757" s="4"/>
    </row>
    <row r="758" spans="1:9" s="119" customFormat="1">
      <c r="D758" s="8"/>
      <c r="H758" s="667"/>
      <c r="I758" s="4"/>
    </row>
    <row r="759" spans="1:9" s="119" customFormat="1">
      <c r="D759" s="8"/>
      <c r="H759" s="667"/>
      <c r="I759" s="4"/>
    </row>
    <row r="760" spans="1:9" s="119" customFormat="1">
      <c r="D760" s="8"/>
      <c r="H760" s="667"/>
      <c r="I760" s="4"/>
    </row>
    <row r="761" spans="1:9" s="119" customFormat="1">
      <c r="D761" s="8"/>
      <c r="H761" s="667"/>
      <c r="I761" s="4"/>
    </row>
    <row r="762" spans="1:9" s="119" customFormat="1">
      <c r="D762" s="8"/>
      <c r="H762" s="667"/>
      <c r="I762" s="4"/>
    </row>
    <row r="763" spans="1:9" s="119" customFormat="1">
      <c r="D763" s="8"/>
      <c r="H763" s="667"/>
      <c r="I763" s="4"/>
    </row>
    <row r="764" spans="1:9" s="119" customFormat="1">
      <c r="D764" s="8"/>
      <c r="H764" s="667"/>
      <c r="I764" s="4"/>
    </row>
    <row r="765" spans="1:9" s="119" customFormat="1">
      <c r="D765" s="8"/>
      <c r="H765" s="667"/>
      <c r="I765" s="4"/>
    </row>
    <row r="766" spans="1:9" s="119" customFormat="1">
      <c r="D766" s="8"/>
      <c r="H766" s="667"/>
      <c r="I766" s="4"/>
    </row>
    <row r="767" spans="1:9" s="119" customFormat="1">
      <c r="D767" s="8"/>
      <c r="H767" s="667"/>
      <c r="I767" s="4"/>
    </row>
    <row r="768" spans="1:9" s="119" customFormat="1">
      <c r="D768" s="8"/>
      <c r="H768" s="667"/>
      <c r="I768" s="4"/>
    </row>
    <row r="769" spans="4:9" s="119" customFormat="1">
      <c r="D769" s="8"/>
      <c r="H769" s="667"/>
      <c r="I769" s="4"/>
    </row>
    <row r="770" spans="4:9" s="119" customFormat="1">
      <c r="D770" s="8"/>
      <c r="H770" s="667"/>
      <c r="I770" s="4"/>
    </row>
    <row r="771" spans="4:9" s="119" customFormat="1">
      <c r="D771" s="8"/>
      <c r="H771" s="667"/>
      <c r="I771" s="4"/>
    </row>
    <row r="772" spans="4:9" s="119" customFormat="1">
      <c r="D772" s="8"/>
      <c r="H772" s="667"/>
      <c r="I772" s="4"/>
    </row>
    <row r="773" spans="4:9" s="119" customFormat="1">
      <c r="D773" s="8"/>
      <c r="H773" s="667"/>
      <c r="I773" s="4"/>
    </row>
    <row r="774" spans="4:9" s="119" customFormat="1">
      <c r="D774" s="8"/>
      <c r="H774" s="667"/>
      <c r="I774" s="4"/>
    </row>
    <row r="775" spans="4:9" s="119" customFormat="1">
      <c r="D775" s="8"/>
      <c r="H775" s="667"/>
      <c r="I775" s="4"/>
    </row>
    <row r="776" spans="4:9" s="119" customFormat="1">
      <c r="D776" s="8"/>
      <c r="H776" s="667"/>
      <c r="I776" s="4"/>
    </row>
    <row r="777" spans="4:9" s="119" customFormat="1">
      <c r="D777" s="8"/>
      <c r="H777" s="667"/>
      <c r="I777" s="4"/>
    </row>
    <row r="778" spans="4:9" s="119" customFormat="1">
      <c r="D778" s="8"/>
      <c r="H778" s="667"/>
      <c r="I778" s="4"/>
    </row>
    <row r="779" spans="4:9" s="119" customFormat="1">
      <c r="D779" s="8"/>
      <c r="H779" s="667"/>
      <c r="I779" s="4"/>
    </row>
    <row r="780" spans="4:9" s="119" customFormat="1">
      <c r="D780" s="8"/>
      <c r="H780" s="667"/>
      <c r="I780" s="4"/>
    </row>
    <row r="781" spans="4:9" s="119" customFormat="1">
      <c r="D781" s="8"/>
      <c r="H781" s="667"/>
      <c r="I781" s="4"/>
    </row>
    <row r="782" spans="4:9" s="119" customFormat="1">
      <c r="D782" s="8"/>
      <c r="H782" s="667"/>
      <c r="I782" s="4"/>
    </row>
    <row r="783" spans="4:9" s="119" customFormat="1">
      <c r="D783" s="8"/>
      <c r="H783" s="667"/>
      <c r="I783" s="4"/>
    </row>
    <row r="784" spans="4:9" s="119" customFormat="1">
      <c r="D784" s="8"/>
      <c r="H784" s="667"/>
      <c r="I784" s="4"/>
    </row>
    <row r="786" spans="1:9" s="110" customFormat="1">
      <c r="A786" s="120"/>
      <c r="B786" s="118" t="s">
        <v>1331</v>
      </c>
      <c r="F786" s="665"/>
      <c r="G786" s="665"/>
      <c r="H786" s="665">
        <v>387920</v>
      </c>
      <c r="I786" s="604" t="s">
        <v>594</v>
      </c>
    </row>
    <row r="787" spans="1:9" s="605" customFormat="1" ht="24.95" customHeight="1">
      <c r="A787" s="110"/>
      <c r="B787" s="110" t="s">
        <v>1149</v>
      </c>
      <c r="C787" s="110"/>
      <c r="D787" s="110"/>
      <c r="E787" s="110"/>
      <c r="F787" s="666">
        <v>387920</v>
      </c>
      <c r="G787" s="603" t="s">
        <v>594</v>
      </c>
      <c r="I787" s="110"/>
    </row>
    <row r="788" spans="1:9" s="605" customFormat="1" ht="24.95" customHeight="1">
      <c r="B788" s="487" t="s">
        <v>2134</v>
      </c>
      <c r="C788" s="487"/>
      <c r="D788" s="487"/>
      <c r="E788" s="487"/>
      <c r="F788" s="658">
        <v>380000</v>
      </c>
      <c r="G788" s="153" t="s">
        <v>594</v>
      </c>
      <c r="I788" s="487"/>
    </row>
    <row r="789" spans="1:9" s="605" customFormat="1" ht="24.95" customHeight="1">
      <c r="C789" s="487" t="s">
        <v>2135</v>
      </c>
      <c r="D789" s="487"/>
      <c r="E789" s="487"/>
      <c r="F789" s="658">
        <v>140000</v>
      </c>
      <c r="G789" s="153" t="s">
        <v>594</v>
      </c>
      <c r="I789" s="487"/>
    </row>
    <row r="790" spans="1:9" s="119" customFormat="1">
      <c r="C790" s="8" t="s">
        <v>2163</v>
      </c>
      <c r="H790" s="667"/>
      <c r="I790" s="4"/>
    </row>
    <row r="791" spans="1:9" s="119" customFormat="1">
      <c r="C791" s="8" t="s">
        <v>2164</v>
      </c>
      <c r="H791" s="667"/>
      <c r="I791" s="4"/>
    </row>
    <row r="792" spans="1:9" s="605" customFormat="1" ht="24.95" customHeight="1">
      <c r="C792" s="487" t="s">
        <v>2139</v>
      </c>
      <c r="D792" s="487"/>
      <c r="E792" s="487"/>
      <c r="F792" s="658">
        <v>240000</v>
      </c>
      <c r="G792" s="153" t="s">
        <v>594</v>
      </c>
      <c r="I792" s="487"/>
    </row>
    <row r="793" spans="1:9" s="605" customFormat="1" ht="24.95" customHeight="1">
      <c r="C793" s="605" t="s">
        <v>2165</v>
      </c>
      <c r="D793" s="487"/>
      <c r="E793" s="487"/>
      <c r="F793" s="658"/>
      <c r="G793" s="153"/>
      <c r="I793" s="487"/>
    </row>
    <row r="794" spans="1:9" s="605" customFormat="1" ht="24.95" customHeight="1">
      <c r="C794" s="605" t="s">
        <v>2166</v>
      </c>
      <c r="D794" s="487"/>
      <c r="E794" s="487"/>
      <c r="F794" s="658"/>
      <c r="G794" s="153"/>
      <c r="I794" s="487"/>
    </row>
    <row r="795" spans="1:9" s="605" customFormat="1" ht="24.95" customHeight="1">
      <c r="B795" s="487" t="s">
        <v>2141</v>
      </c>
      <c r="C795" s="487"/>
      <c r="D795" s="487"/>
      <c r="E795" s="487"/>
      <c r="F795" s="658">
        <v>7920</v>
      </c>
      <c r="G795" s="153" t="s">
        <v>594</v>
      </c>
      <c r="I795" s="487"/>
    </row>
    <row r="796" spans="1:9" s="605" customFormat="1" ht="24.95" customHeight="1">
      <c r="B796" s="487"/>
      <c r="C796" s="605" t="s">
        <v>2167</v>
      </c>
      <c r="D796" s="487"/>
      <c r="E796" s="487"/>
      <c r="F796" s="658"/>
      <c r="G796" s="153"/>
      <c r="I796" s="487"/>
    </row>
    <row r="797" spans="1:9" s="605" customFormat="1" ht="24.95" customHeight="1">
      <c r="B797" s="487"/>
      <c r="D797" s="487"/>
      <c r="E797" s="487"/>
      <c r="F797" s="658"/>
      <c r="G797" s="153"/>
      <c r="I797" s="487"/>
    </row>
    <row r="798" spans="1:9" s="605" customFormat="1" ht="24.95" customHeight="1">
      <c r="B798" s="487"/>
      <c r="D798" s="487"/>
      <c r="E798" s="487"/>
      <c r="F798" s="658"/>
      <c r="G798" s="153"/>
      <c r="I798" s="487"/>
    </row>
    <row r="799" spans="1:9" s="605" customFormat="1" ht="24.95" customHeight="1">
      <c r="B799" s="487"/>
      <c r="D799" s="487"/>
      <c r="E799" s="487"/>
      <c r="F799" s="658"/>
      <c r="G799" s="153"/>
      <c r="I799" s="487"/>
    </row>
    <row r="800" spans="1:9" s="605" customFormat="1" ht="24.95" customHeight="1">
      <c r="B800" s="487"/>
      <c r="D800" s="487"/>
      <c r="E800" s="487"/>
      <c r="F800" s="658"/>
      <c r="G800" s="153"/>
      <c r="I800" s="487"/>
    </row>
    <row r="801" spans="2:9" s="605" customFormat="1" ht="24.95" customHeight="1">
      <c r="B801" s="487"/>
      <c r="D801" s="487"/>
      <c r="E801" s="487"/>
      <c r="F801" s="658"/>
      <c r="G801" s="153"/>
      <c r="I801" s="487"/>
    </row>
    <row r="802" spans="2:9" s="605" customFormat="1" ht="24.95" customHeight="1">
      <c r="B802" s="487"/>
      <c r="D802" s="487"/>
      <c r="E802" s="487"/>
      <c r="F802" s="658"/>
      <c r="G802" s="153"/>
      <c r="I802" s="487"/>
    </row>
    <row r="803" spans="2:9" s="605" customFormat="1" ht="24.95" customHeight="1">
      <c r="B803" s="487"/>
      <c r="D803" s="487"/>
      <c r="E803" s="487"/>
      <c r="F803" s="658"/>
      <c r="G803" s="153"/>
      <c r="I803" s="487"/>
    </row>
    <row r="804" spans="2:9" s="605" customFormat="1" ht="24.95" customHeight="1">
      <c r="B804" s="487"/>
      <c r="D804" s="487"/>
      <c r="E804" s="487"/>
      <c r="F804" s="658"/>
      <c r="G804" s="153"/>
      <c r="I804" s="487"/>
    </row>
    <row r="805" spans="2:9" s="605" customFormat="1" ht="24.95" customHeight="1">
      <c r="B805" s="487"/>
      <c r="D805" s="487"/>
      <c r="E805" s="487"/>
      <c r="F805" s="658"/>
      <c r="G805" s="153"/>
      <c r="I805" s="487"/>
    </row>
    <row r="806" spans="2:9" s="605" customFormat="1" ht="24.95" customHeight="1">
      <c r="B806" s="487"/>
      <c r="D806" s="487"/>
      <c r="E806" s="487"/>
      <c r="F806" s="658"/>
      <c r="G806" s="153"/>
      <c r="I806" s="487"/>
    </row>
    <row r="807" spans="2:9" s="605" customFormat="1" ht="24.95" customHeight="1">
      <c r="B807" s="487"/>
      <c r="D807" s="487"/>
      <c r="E807" s="487"/>
      <c r="F807" s="658"/>
      <c r="G807" s="153"/>
      <c r="I807" s="487"/>
    </row>
    <row r="808" spans="2:9" s="605" customFormat="1" ht="24.95" customHeight="1">
      <c r="B808" s="487"/>
      <c r="D808" s="487"/>
      <c r="E808" s="487"/>
      <c r="F808" s="658"/>
      <c r="G808" s="153"/>
      <c r="I808" s="487"/>
    </row>
    <row r="809" spans="2:9" s="605" customFormat="1" ht="24.95" customHeight="1">
      <c r="B809" s="487"/>
      <c r="D809" s="487"/>
      <c r="E809" s="487"/>
      <c r="F809" s="658"/>
      <c r="G809" s="153"/>
      <c r="I809" s="487"/>
    </row>
    <row r="810" spans="2:9" s="605" customFormat="1" ht="24.95" customHeight="1">
      <c r="B810" s="487"/>
      <c r="D810" s="487"/>
      <c r="E810" s="487"/>
      <c r="F810" s="658"/>
      <c r="G810" s="153"/>
      <c r="I810" s="487"/>
    </row>
    <row r="811" spans="2:9" s="605" customFormat="1" ht="24.95" customHeight="1">
      <c r="B811" s="487"/>
      <c r="D811" s="487"/>
      <c r="E811" s="487"/>
      <c r="F811" s="658"/>
      <c r="G811" s="153"/>
      <c r="I811" s="487"/>
    </row>
    <row r="812" spans="2:9" s="605" customFormat="1" ht="24.95" customHeight="1">
      <c r="B812" s="487"/>
      <c r="D812" s="487"/>
      <c r="E812" s="487"/>
      <c r="F812" s="658"/>
      <c r="G812" s="153"/>
      <c r="I812" s="487"/>
    </row>
    <row r="813" spans="2:9" s="605" customFormat="1" ht="24.95" customHeight="1">
      <c r="B813" s="487"/>
      <c r="D813" s="487"/>
      <c r="E813" s="487"/>
      <c r="F813" s="658"/>
      <c r="G813" s="153"/>
      <c r="I813" s="487"/>
    </row>
    <row r="814" spans="2:9" s="605" customFormat="1" ht="24.95" customHeight="1">
      <c r="B814" s="487"/>
      <c r="D814" s="487"/>
      <c r="E814" s="487"/>
      <c r="F814" s="658"/>
      <c r="G814" s="153"/>
      <c r="I814" s="487"/>
    </row>
    <row r="815" spans="2:9" s="605" customFormat="1" ht="24.95" customHeight="1">
      <c r="B815" s="487"/>
      <c r="D815" s="487"/>
      <c r="E815" s="487"/>
      <c r="F815" s="658"/>
      <c r="G815" s="153"/>
      <c r="I815" s="487"/>
    </row>
    <row r="816" spans="2:9" s="605" customFormat="1" ht="24.95" customHeight="1">
      <c r="B816" s="487"/>
      <c r="D816" s="487"/>
      <c r="E816" s="487"/>
      <c r="F816" s="658"/>
      <c r="G816" s="153"/>
      <c r="I816" s="487"/>
    </row>
    <row r="817" spans="1:9" s="605" customFormat="1" ht="24.95" customHeight="1">
      <c r="B817" s="487"/>
      <c r="D817" s="487"/>
      <c r="E817" s="487"/>
      <c r="F817" s="658"/>
      <c r="G817" s="153"/>
      <c r="I817" s="487"/>
    </row>
    <row r="818" spans="1:9" s="605" customFormat="1" ht="24.95" customHeight="1">
      <c r="B818" s="487"/>
      <c r="D818" s="487"/>
      <c r="E818" s="487"/>
      <c r="F818" s="658"/>
      <c r="G818" s="153"/>
      <c r="I818" s="487"/>
    </row>
    <row r="820" spans="1:9" s="110" customFormat="1">
      <c r="A820" s="120"/>
      <c r="B820" s="650" t="s">
        <v>1112</v>
      </c>
      <c r="C820" s="650"/>
      <c r="D820" s="650"/>
      <c r="E820" s="650"/>
      <c r="F820" s="650"/>
      <c r="G820" s="650"/>
      <c r="H820" s="650"/>
      <c r="I820" s="650"/>
    </row>
    <row r="821" spans="1:9" s="110" customFormat="1">
      <c r="A821" s="120"/>
      <c r="B821" s="118" t="s">
        <v>1113</v>
      </c>
      <c r="F821" s="665"/>
      <c r="G821" s="665"/>
      <c r="H821" s="665">
        <v>11850500</v>
      </c>
      <c r="I821" s="604" t="s">
        <v>594</v>
      </c>
    </row>
    <row r="822" spans="1:9" s="605" customFormat="1" ht="24.95" customHeight="1">
      <c r="A822" s="110"/>
      <c r="B822" s="110" t="s">
        <v>1149</v>
      </c>
      <c r="C822" s="110"/>
      <c r="D822" s="110"/>
      <c r="E822" s="110"/>
      <c r="F822" s="666">
        <v>11850500</v>
      </c>
      <c r="G822" s="603" t="s">
        <v>594</v>
      </c>
      <c r="I822" s="110"/>
    </row>
    <row r="823" spans="1:9" s="605" customFormat="1" ht="24.95" customHeight="1">
      <c r="B823" s="487" t="s">
        <v>2134</v>
      </c>
      <c r="C823" s="487"/>
      <c r="D823" s="487"/>
      <c r="E823" s="487"/>
      <c r="F823" s="658">
        <v>11231800</v>
      </c>
      <c r="G823" s="153" t="s">
        <v>594</v>
      </c>
      <c r="I823" s="487"/>
    </row>
    <row r="824" spans="1:9" s="605" customFormat="1" ht="24.95" customHeight="1">
      <c r="C824" s="487" t="s">
        <v>2146</v>
      </c>
      <c r="D824" s="487"/>
      <c r="E824" s="487"/>
      <c r="F824" s="658">
        <v>2886800</v>
      </c>
      <c r="G824" s="153" t="s">
        <v>594</v>
      </c>
      <c r="I824" s="487"/>
    </row>
    <row r="825" spans="1:9" s="605" customFormat="1" ht="24.95" customHeight="1">
      <c r="C825" s="605" t="s">
        <v>2168</v>
      </c>
      <c r="D825" s="487"/>
      <c r="E825" s="487"/>
      <c r="F825" s="658"/>
      <c r="G825" s="153"/>
      <c r="I825" s="487"/>
    </row>
    <row r="826" spans="1:9" s="605" customFormat="1" ht="24.95" customHeight="1">
      <c r="C826" s="605" t="s">
        <v>2169</v>
      </c>
      <c r="D826" s="487"/>
      <c r="E826" s="487"/>
      <c r="F826" s="658"/>
      <c r="G826" s="153"/>
      <c r="I826" s="487"/>
    </row>
    <row r="827" spans="1:9" s="605" customFormat="1" ht="24.95" customHeight="1">
      <c r="C827" s="487" t="s">
        <v>2148</v>
      </c>
      <c r="D827" s="487"/>
      <c r="E827" s="487"/>
      <c r="F827" s="658">
        <v>15000</v>
      </c>
      <c r="G827" s="153" t="s">
        <v>594</v>
      </c>
      <c r="I827" s="487"/>
    </row>
    <row r="828" spans="1:9" s="605" customFormat="1" ht="24.95" customHeight="1">
      <c r="C828" s="605" t="s">
        <v>2150</v>
      </c>
      <c r="D828" s="487"/>
      <c r="E828" s="487"/>
      <c r="F828" s="658"/>
      <c r="G828" s="153"/>
      <c r="I828" s="487"/>
    </row>
    <row r="829" spans="1:9" s="605" customFormat="1" ht="24.95" customHeight="1">
      <c r="C829" s="487" t="s">
        <v>2151</v>
      </c>
      <c r="D829" s="487"/>
      <c r="E829" s="487"/>
      <c r="F829" s="658">
        <v>8330000</v>
      </c>
      <c r="G829" s="153" t="s">
        <v>594</v>
      </c>
      <c r="I829" s="487"/>
    </row>
    <row r="830" spans="1:9" s="605" customFormat="1" ht="24.95" customHeight="1">
      <c r="C830" s="605" t="s">
        <v>2170</v>
      </c>
      <c r="D830" s="487"/>
      <c r="E830" s="487"/>
      <c r="F830" s="658"/>
      <c r="G830" s="153"/>
      <c r="I830" s="487"/>
    </row>
    <row r="831" spans="1:9" s="605" customFormat="1" ht="24.95" customHeight="1">
      <c r="C831" s="605" t="s">
        <v>2171</v>
      </c>
      <c r="D831" s="487"/>
      <c r="E831" s="487"/>
      <c r="F831" s="658"/>
      <c r="G831" s="153"/>
      <c r="I831" s="487"/>
    </row>
    <row r="832" spans="1:9" s="605" customFormat="1" ht="24.95" customHeight="1">
      <c r="C832" s="605" t="s">
        <v>2172</v>
      </c>
      <c r="D832" s="487"/>
      <c r="E832" s="487"/>
      <c r="F832" s="658"/>
      <c r="G832" s="153"/>
      <c r="I832" s="487"/>
    </row>
    <row r="833" spans="2:9" s="605" customFormat="1" ht="24.95" customHeight="1">
      <c r="B833" s="487" t="s">
        <v>2141</v>
      </c>
      <c r="C833" s="487"/>
      <c r="D833" s="487"/>
      <c r="E833" s="487"/>
      <c r="F833" s="658">
        <v>618700</v>
      </c>
      <c r="G833" s="153" t="s">
        <v>594</v>
      </c>
      <c r="I833" s="487"/>
    </row>
    <row r="834" spans="2:9" s="605" customFormat="1" ht="24.95" customHeight="1">
      <c r="B834" s="487"/>
      <c r="C834" s="605" t="s">
        <v>2142</v>
      </c>
      <c r="D834" s="487"/>
      <c r="E834" s="487"/>
      <c r="F834" s="658"/>
      <c r="G834" s="153"/>
      <c r="I834" s="487"/>
    </row>
    <row r="835" spans="2:9" s="605" customFormat="1" ht="24.95" customHeight="1">
      <c r="B835" s="487"/>
      <c r="D835" s="487"/>
      <c r="E835" s="487"/>
      <c r="F835" s="658"/>
      <c r="G835" s="153"/>
      <c r="I835" s="487"/>
    </row>
    <row r="836" spans="2:9" s="605" customFormat="1" ht="24.95" customHeight="1">
      <c r="B836" s="487"/>
      <c r="D836" s="487"/>
      <c r="E836" s="487"/>
      <c r="F836" s="658"/>
      <c r="G836" s="153"/>
      <c r="I836" s="487"/>
    </row>
    <row r="837" spans="2:9" s="605" customFormat="1" ht="24.95" customHeight="1">
      <c r="B837" s="487"/>
      <c r="D837" s="487"/>
      <c r="E837" s="487"/>
      <c r="F837" s="658"/>
      <c r="G837" s="153"/>
      <c r="I837" s="487"/>
    </row>
    <row r="838" spans="2:9" s="605" customFormat="1" ht="24.95" customHeight="1">
      <c r="B838" s="487"/>
      <c r="D838" s="487"/>
      <c r="E838" s="487"/>
      <c r="F838" s="658"/>
      <c r="G838" s="153"/>
      <c r="I838" s="487"/>
    </row>
    <row r="839" spans="2:9" s="605" customFormat="1" ht="24.95" customHeight="1">
      <c r="B839" s="487"/>
      <c r="D839" s="487"/>
      <c r="E839" s="487"/>
      <c r="F839" s="658"/>
      <c r="G839" s="153"/>
      <c r="I839" s="487"/>
    </row>
    <row r="840" spans="2:9" s="605" customFormat="1" ht="24.95" customHeight="1">
      <c r="B840" s="487"/>
      <c r="D840" s="487"/>
      <c r="E840" s="487"/>
      <c r="F840" s="658"/>
      <c r="G840" s="153"/>
      <c r="I840" s="487"/>
    </row>
    <row r="841" spans="2:9" s="605" customFormat="1" ht="24.95" customHeight="1">
      <c r="B841" s="487"/>
      <c r="D841" s="487"/>
      <c r="E841" s="487"/>
      <c r="F841" s="658"/>
      <c r="G841" s="153"/>
      <c r="I841" s="487"/>
    </row>
    <row r="842" spans="2:9" s="605" customFormat="1" ht="24.95" customHeight="1">
      <c r="B842" s="487"/>
      <c r="D842" s="487"/>
      <c r="E842" s="487"/>
      <c r="F842" s="658"/>
      <c r="G842" s="153"/>
      <c r="I842" s="487"/>
    </row>
    <row r="843" spans="2:9" s="605" customFormat="1" ht="24.95" customHeight="1">
      <c r="B843" s="487"/>
      <c r="D843" s="487"/>
      <c r="E843" s="487"/>
      <c r="F843" s="658"/>
      <c r="G843" s="153"/>
      <c r="I843" s="487"/>
    </row>
    <row r="844" spans="2:9" s="605" customFormat="1" ht="24.95" customHeight="1">
      <c r="B844" s="487"/>
      <c r="D844" s="487"/>
      <c r="E844" s="487"/>
      <c r="F844" s="658"/>
      <c r="G844" s="153"/>
      <c r="I844" s="487"/>
    </row>
    <row r="845" spans="2:9" s="605" customFormat="1" ht="24.95" customHeight="1">
      <c r="B845" s="487"/>
      <c r="D845" s="487"/>
      <c r="E845" s="487"/>
      <c r="F845" s="658"/>
      <c r="G845" s="153"/>
      <c r="I845" s="487"/>
    </row>
    <row r="846" spans="2:9" s="605" customFormat="1" ht="24.95" customHeight="1">
      <c r="B846" s="487"/>
      <c r="D846" s="487"/>
      <c r="E846" s="487"/>
      <c r="F846" s="658"/>
      <c r="G846" s="153"/>
      <c r="I846" s="487"/>
    </row>
    <row r="847" spans="2:9" s="605" customFormat="1" ht="24.95" customHeight="1">
      <c r="B847" s="487"/>
      <c r="D847" s="487"/>
      <c r="E847" s="487"/>
      <c r="F847" s="658"/>
      <c r="G847" s="153"/>
      <c r="I847" s="487"/>
    </row>
    <row r="848" spans="2:9" s="605" customFormat="1" ht="24.95" customHeight="1">
      <c r="B848" s="487"/>
      <c r="D848" s="487"/>
      <c r="E848" s="487"/>
      <c r="F848" s="658"/>
      <c r="G848" s="153"/>
      <c r="I848" s="487"/>
    </row>
    <row r="849" spans="1:9" s="605" customFormat="1" ht="24.95" customHeight="1">
      <c r="B849" s="487"/>
      <c r="D849" s="487"/>
      <c r="E849" s="487"/>
      <c r="F849" s="658"/>
      <c r="G849" s="153"/>
      <c r="I849" s="487"/>
    </row>
    <row r="850" spans="1:9" s="605" customFormat="1" ht="24.95" customHeight="1">
      <c r="B850" s="487"/>
      <c r="D850" s="487"/>
      <c r="E850" s="487"/>
      <c r="F850" s="658"/>
      <c r="G850" s="153"/>
      <c r="I850" s="487"/>
    </row>
    <row r="851" spans="1:9" s="605" customFormat="1" ht="24.95" customHeight="1">
      <c r="B851" s="487"/>
      <c r="D851" s="487"/>
      <c r="E851" s="487"/>
      <c r="F851" s="658"/>
      <c r="G851" s="153"/>
      <c r="I851" s="487"/>
    </row>
    <row r="854" spans="1:9" s="110" customFormat="1">
      <c r="A854" s="120"/>
      <c r="B854" s="118" t="s">
        <v>1114</v>
      </c>
      <c r="F854" s="665"/>
      <c r="G854" s="665"/>
      <c r="H854" s="665">
        <v>22728300</v>
      </c>
      <c r="I854" s="604" t="s">
        <v>594</v>
      </c>
    </row>
    <row r="855" spans="1:9" s="605" customFormat="1" ht="24.95" customHeight="1">
      <c r="A855" s="110"/>
      <c r="B855" s="110" t="s">
        <v>1204</v>
      </c>
      <c r="C855" s="110"/>
      <c r="D855" s="110"/>
      <c r="E855" s="110"/>
      <c r="F855" s="666">
        <v>21979400</v>
      </c>
      <c r="G855" s="603" t="s">
        <v>594</v>
      </c>
      <c r="I855" s="110"/>
    </row>
    <row r="856" spans="1:9" s="605" customFormat="1" ht="24.95" customHeight="1">
      <c r="B856" s="487" t="s">
        <v>1978</v>
      </c>
      <c r="C856" s="487"/>
      <c r="D856" s="487"/>
      <c r="E856" s="487"/>
      <c r="F856" s="658">
        <v>21293800</v>
      </c>
      <c r="G856" s="153" t="s">
        <v>594</v>
      </c>
      <c r="I856" s="487"/>
    </row>
    <row r="857" spans="1:9" s="605" customFormat="1" ht="24.95" customHeight="1">
      <c r="C857" s="487" t="s">
        <v>1223</v>
      </c>
      <c r="D857" s="487"/>
      <c r="F857" s="658">
        <v>6108800</v>
      </c>
      <c r="G857" s="153" t="s">
        <v>594</v>
      </c>
      <c r="I857" s="487"/>
    </row>
    <row r="858" spans="1:9" s="605" customFormat="1" ht="24.95" customHeight="1">
      <c r="C858" s="605" t="s">
        <v>2173</v>
      </c>
      <c r="D858" s="487"/>
      <c r="F858" s="658"/>
      <c r="G858" s="153"/>
      <c r="I858" s="487"/>
    </row>
    <row r="859" spans="1:9" s="605" customFormat="1" ht="24.95" customHeight="1">
      <c r="C859" s="605" t="s">
        <v>2174</v>
      </c>
      <c r="D859" s="487"/>
      <c r="F859" s="658"/>
      <c r="G859" s="153"/>
      <c r="I859" s="487"/>
    </row>
    <row r="860" spans="1:9" s="605" customFormat="1" ht="24.95" customHeight="1">
      <c r="C860" s="605" t="s">
        <v>2175</v>
      </c>
      <c r="D860" s="487"/>
      <c r="F860" s="658"/>
      <c r="G860" s="153"/>
      <c r="I860" s="487"/>
    </row>
    <row r="861" spans="1:9" s="605" customFormat="1" ht="24.95" customHeight="1">
      <c r="C861" s="487" t="s">
        <v>1205</v>
      </c>
      <c r="D861" s="487"/>
      <c r="E861" s="487"/>
      <c r="F861" s="658">
        <v>15000</v>
      </c>
      <c r="G861" s="153" t="s">
        <v>594</v>
      </c>
      <c r="I861" s="487"/>
    </row>
    <row r="862" spans="1:9" s="605" customFormat="1" ht="24.95" customHeight="1">
      <c r="C862" s="605" t="s">
        <v>2176</v>
      </c>
      <c r="D862" s="487"/>
      <c r="F862" s="658"/>
      <c r="G862" s="153"/>
      <c r="I862" s="487"/>
    </row>
    <row r="863" spans="1:9" s="605" customFormat="1" ht="24.95" customHeight="1">
      <c r="C863" s="487" t="s">
        <v>1426</v>
      </c>
      <c r="D863" s="487"/>
      <c r="E863" s="487"/>
      <c r="F863" s="658">
        <v>15170000</v>
      </c>
      <c r="G863" s="153" t="s">
        <v>594</v>
      </c>
      <c r="I863" s="487"/>
    </row>
    <row r="864" spans="1:9" s="605" customFormat="1" ht="24.95" customHeight="1">
      <c r="C864" s="605" t="s">
        <v>2177</v>
      </c>
      <c r="D864" s="487"/>
      <c r="F864" s="658"/>
      <c r="G864" s="153"/>
      <c r="I864" s="487"/>
    </row>
    <row r="865" spans="1:9" s="605" customFormat="1" ht="24.95" customHeight="1">
      <c r="C865" s="605" t="s">
        <v>2178</v>
      </c>
      <c r="D865" s="487"/>
      <c r="F865" s="658"/>
      <c r="G865" s="153"/>
      <c r="I865" s="487"/>
    </row>
    <row r="866" spans="1:9" s="605" customFormat="1" ht="24.95" customHeight="1">
      <c r="C866" s="605" t="s">
        <v>2179</v>
      </c>
      <c r="D866" s="487"/>
      <c r="F866" s="658"/>
      <c r="G866" s="153"/>
      <c r="I866" s="487"/>
    </row>
    <row r="867" spans="1:9" s="605" customFormat="1" ht="24.95" customHeight="1">
      <c r="B867" s="487" t="s">
        <v>1986</v>
      </c>
      <c r="C867" s="487"/>
      <c r="D867" s="487"/>
      <c r="E867" s="487"/>
      <c r="F867" s="658">
        <v>685600</v>
      </c>
      <c r="G867" s="153" t="s">
        <v>594</v>
      </c>
      <c r="I867" s="487"/>
    </row>
    <row r="868" spans="1:9" s="605" customFormat="1" ht="24.95" customHeight="1">
      <c r="B868" s="487"/>
      <c r="C868" s="605" t="s">
        <v>2180</v>
      </c>
      <c r="D868" s="487"/>
      <c r="E868" s="487"/>
      <c r="F868" s="658"/>
      <c r="G868" s="153"/>
      <c r="I868" s="487"/>
    </row>
    <row r="869" spans="1:9" s="605" customFormat="1" ht="24.95" customHeight="1">
      <c r="B869" s="487"/>
      <c r="C869" s="605" t="s">
        <v>2181</v>
      </c>
      <c r="D869" s="487"/>
      <c r="E869" s="487"/>
      <c r="F869" s="658"/>
      <c r="G869" s="153"/>
      <c r="I869" s="487"/>
    </row>
    <row r="871" spans="1:9" s="605" customFormat="1">
      <c r="A871" s="110"/>
      <c r="B871" s="110" t="s">
        <v>1207</v>
      </c>
      <c r="C871" s="110"/>
      <c r="D871" s="110"/>
      <c r="E871" s="110"/>
      <c r="F871" s="666">
        <v>748900</v>
      </c>
      <c r="G871" s="603" t="s">
        <v>594</v>
      </c>
      <c r="I871" s="110"/>
    </row>
    <row r="872" spans="1:9" s="605" customFormat="1">
      <c r="B872" s="487" t="s">
        <v>2182</v>
      </c>
      <c r="C872" s="487"/>
      <c r="D872" s="487"/>
      <c r="E872" s="487"/>
      <c r="F872" s="658">
        <v>748900</v>
      </c>
      <c r="G872" s="153" t="s">
        <v>594</v>
      </c>
      <c r="I872" s="487"/>
    </row>
    <row r="873" spans="1:9" s="605" customFormat="1">
      <c r="C873" s="487" t="s">
        <v>2106</v>
      </c>
      <c r="D873" s="487"/>
      <c r="E873" s="487"/>
      <c r="F873" s="658">
        <v>748900</v>
      </c>
      <c r="G873" s="153" t="s">
        <v>594</v>
      </c>
      <c r="I873" s="487"/>
    </row>
    <row r="874" spans="1:9" s="119" customFormat="1">
      <c r="C874" s="119" t="s">
        <v>1211</v>
      </c>
      <c r="D874" s="8" t="s">
        <v>2117</v>
      </c>
    </row>
    <row r="875" spans="1:9" s="119" customFormat="1">
      <c r="D875" s="119" t="s">
        <v>2183</v>
      </c>
      <c r="E875" s="24"/>
      <c r="H875" s="667"/>
      <c r="I875" s="4"/>
    </row>
    <row r="876" spans="1:9" s="119" customFormat="1">
      <c r="D876" s="119" t="s">
        <v>2184</v>
      </c>
      <c r="E876" s="24"/>
      <c r="H876" s="667"/>
      <c r="I876" s="4"/>
    </row>
    <row r="877" spans="1:9" s="119" customFormat="1">
      <c r="D877" s="119" t="s">
        <v>2185</v>
      </c>
      <c r="E877" s="24"/>
      <c r="H877" s="667">
        <v>748900</v>
      </c>
      <c r="I877" s="4" t="s">
        <v>594</v>
      </c>
    </row>
    <row r="878" spans="1:9" s="119" customFormat="1">
      <c r="E878" s="24"/>
      <c r="H878" s="667"/>
      <c r="I878" s="4"/>
    </row>
    <row r="879" spans="1:9" s="119" customFormat="1">
      <c r="E879" s="24"/>
      <c r="H879" s="667"/>
      <c r="I879" s="4"/>
    </row>
    <row r="880" spans="1:9" s="119" customFormat="1">
      <c r="E880" s="24"/>
      <c r="H880" s="667"/>
      <c r="I880" s="4"/>
    </row>
    <row r="881" spans="1:9" s="119" customFormat="1">
      <c r="E881" s="24"/>
      <c r="H881" s="667"/>
      <c r="I881" s="4"/>
    </row>
    <row r="882" spans="1:9" s="119" customFormat="1">
      <c r="E882" s="24"/>
      <c r="H882" s="667"/>
      <c r="I882" s="4"/>
    </row>
    <row r="883" spans="1:9" s="119" customFormat="1">
      <c r="E883" s="24"/>
      <c r="H883" s="667"/>
      <c r="I883" s="4"/>
    </row>
    <row r="884" spans="1:9" s="119" customFormat="1">
      <c r="E884" s="24"/>
      <c r="H884" s="667"/>
      <c r="I884" s="4"/>
    </row>
    <row r="885" spans="1:9" s="119" customFormat="1">
      <c r="E885" s="24"/>
      <c r="H885" s="667"/>
      <c r="I885" s="4"/>
    </row>
    <row r="886" spans="1:9" s="119" customFormat="1">
      <c r="E886" s="24"/>
      <c r="H886" s="667"/>
      <c r="I886" s="4"/>
    </row>
    <row r="888" spans="1:9" s="110" customFormat="1">
      <c r="A888" s="120"/>
      <c r="B888" s="118" t="s">
        <v>1115</v>
      </c>
      <c r="F888" s="665"/>
      <c r="G888" s="665"/>
      <c r="H888" s="665">
        <v>3916300</v>
      </c>
      <c r="I888" s="604" t="s">
        <v>594</v>
      </c>
    </row>
    <row r="889" spans="1:9" s="605" customFormat="1" ht="24.95" customHeight="1">
      <c r="A889" s="110"/>
      <c r="B889" s="110" t="s">
        <v>1149</v>
      </c>
      <c r="C889" s="110"/>
      <c r="D889" s="110"/>
      <c r="E889" s="110"/>
      <c r="F889" s="666">
        <v>3916300</v>
      </c>
      <c r="G889" s="603" t="s">
        <v>594</v>
      </c>
      <c r="I889" s="110"/>
    </row>
    <row r="890" spans="1:9" s="605" customFormat="1" ht="24.95" customHeight="1">
      <c r="B890" s="487" t="s">
        <v>2134</v>
      </c>
      <c r="C890" s="487"/>
      <c r="D890" s="487"/>
      <c r="E890" s="487"/>
      <c r="F890" s="658">
        <v>3710200</v>
      </c>
      <c r="G890" s="153" t="s">
        <v>594</v>
      </c>
      <c r="I890" s="487"/>
    </row>
    <row r="891" spans="1:9" s="605" customFormat="1" ht="24.95" customHeight="1">
      <c r="C891" s="487" t="s">
        <v>2146</v>
      </c>
      <c r="D891" s="487"/>
      <c r="E891" s="487"/>
      <c r="F891" s="658">
        <v>30200</v>
      </c>
      <c r="G891" s="153" t="s">
        <v>594</v>
      </c>
      <c r="I891" s="487"/>
    </row>
    <row r="892" spans="1:9" s="605" customFormat="1" ht="24.95" customHeight="1">
      <c r="C892" s="605" t="s">
        <v>2186</v>
      </c>
      <c r="D892" s="487"/>
      <c r="E892" s="487"/>
      <c r="F892" s="658"/>
      <c r="G892" s="153"/>
      <c r="I892" s="487"/>
    </row>
    <row r="893" spans="1:9" s="605" customFormat="1" ht="24.95" customHeight="1">
      <c r="C893" s="487" t="s">
        <v>2148</v>
      </c>
      <c r="D893" s="487"/>
      <c r="E893" s="487"/>
      <c r="F893" s="658">
        <v>10000</v>
      </c>
      <c r="G893" s="153" t="s">
        <v>594</v>
      </c>
      <c r="I893" s="487"/>
    </row>
    <row r="894" spans="1:9" s="605" customFormat="1" ht="24.95" customHeight="1">
      <c r="C894" s="605" t="s">
        <v>2150</v>
      </c>
      <c r="D894" s="487"/>
      <c r="E894" s="487"/>
      <c r="F894" s="658"/>
      <c r="G894" s="153"/>
      <c r="I894" s="487"/>
    </row>
    <row r="895" spans="1:9" s="605" customFormat="1" ht="24.95" customHeight="1">
      <c r="C895" s="487" t="s">
        <v>2151</v>
      </c>
      <c r="D895" s="487"/>
      <c r="E895" s="487"/>
      <c r="F895" s="658">
        <v>3670000</v>
      </c>
      <c r="G895" s="153" t="s">
        <v>594</v>
      </c>
      <c r="I895" s="487"/>
    </row>
    <row r="896" spans="1:9" s="605" customFormat="1" ht="24.95" customHeight="1">
      <c r="C896" s="605" t="s">
        <v>2152</v>
      </c>
      <c r="D896" s="487"/>
      <c r="E896" s="487"/>
      <c r="F896" s="658"/>
      <c r="G896" s="153"/>
      <c r="I896" s="487"/>
    </row>
    <row r="897" spans="2:9" s="605" customFormat="1" ht="24.95" customHeight="1">
      <c r="C897" s="605" t="s">
        <v>2187</v>
      </c>
      <c r="D897" s="487"/>
      <c r="E897" s="487"/>
      <c r="F897" s="658"/>
      <c r="G897" s="153"/>
      <c r="I897" s="487"/>
    </row>
    <row r="898" spans="2:9" s="605" customFormat="1" ht="24.95" customHeight="1">
      <c r="C898" s="605" t="s">
        <v>2188</v>
      </c>
      <c r="D898" s="487"/>
      <c r="E898" s="487"/>
      <c r="F898" s="658"/>
      <c r="G898" s="153"/>
      <c r="I898" s="487"/>
    </row>
    <row r="899" spans="2:9" s="605" customFormat="1" ht="24.95" customHeight="1">
      <c r="B899" s="487" t="s">
        <v>2141</v>
      </c>
      <c r="C899" s="487"/>
      <c r="D899" s="487"/>
      <c r="E899" s="487"/>
      <c r="F899" s="658">
        <v>206100</v>
      </c>
      <c r="G899" s="153" t="s">
        <v>594</v>
      </c>
      <c r="I899" s="487"/>
    </row>
    <row r="900" spans="2:9" s="605" customFormat="1" ht="24.95" customHeight="1">
      <c r="B900" s="487"/>
      <c r="C900" s="605" t="s">
        <v>2189</v>
      </c>
      <c r="D900" s="487"/>
      <c r="E900" s="487"/>
      <c r="F900" s="658"/>
      <c r="G900" s="153"/>
      <c r="I900" s="487"/>
    </row>
    <row r="901" spans="2:9" s="605" customFormat="1" ht="24.95" customHeight="1">
      <c r="B901" s="487"/>
      <c r="D901" s="487"/>
      <c r="E901" s="487"/>
      <c r="F901" s="658"/>
      <c r="G901" s="153"/>
      <c r="I901" s="487"/>
    </row>
    <row r="902" spans="2:9" s="605" customFormat="1" ht="24.95" customHeight="1">
      <c r="B902" s="487"/>
      <c r="D902" s="487"/>
      <c r="E902" s="487"/>
      <c r="F902" s="658"/>
      <c r="G902" s="153"/>
      <c r="I902" s="487"/>
    </row>
    <row r="903" spans="2:9" s="605" customFormat="1" ht="24.95" customHeight="1">
      <c r="B903" s="487"/>
      <c r="D903" s="487"/>
      <c r="E903" s="487"/>
      <c r="F903" s="658"/>
      <c r="G903" s="153"/>
      <c r="I903" s="487"/>
    </row>
    <row r="904" spans="2:9" s="605" customFormat="1" ht="24.95" customHeight="1">
      <c r="B904" s="487"/>
      <c r="D904" s="487"/>
      <c r="E904" s="487"/>
      <c r="F904" s="658"/>
      <c r="G904" s="153"/>
      <c r="I904" s="487"/>
    </row>
    <row r="905" spans="2:9" s="605" customFormat="1" ht="24.95" customHeight="1">
      <c r="B905" s="487"/>
      <c r="D905" s="487"/>
      <c r="E905" s="487"/>
      <c r="F905" s="658"/>
      <c r="G905" s="153"/>
      <c r="I905" s="487"/>
    </row>
    <row r="906" spans="2:9" s="605" customFormat="1" ht="24.95" customHeight="1">
      <c r="B906" s="487"/>
      <c r="D906" s="487"/>
      <c r="E906" s="487"/>
      <c r="F906" s="658"/>
      <c r="G906" s="153"/>
      <c r="I906" s="487"/>
    </row>
    <row r="907" spans="2:9" s="605" customFormat="1" ht="24.95" customHeight="1">
      <c r="B907" s="487"/>
      <c r="D907" s="487"/>
      <c r="E907" s="487"/>
      <c r="F907" s="658"/>
      <c r="G907" s="153"/>
      <c r="I907" s="487"/>
    </row>
    <row r="908" spans="2:9" s="605" customFormat="1" ht="24.95" customHeight="1">
      <c r="B908" s="487"/>
      <c r="D908" s="487"/>
      <c r="E908" s="487"/>
      <c r="F908" s="658"/>
      <c r="G908" s="153"/>
      <c r="I908" s="487"/>
    </row>
    <row r="909" spans="2:9" s="605" customFormat="1" ht="24.95" customHeight="1">
      <c r="B909" s="487"/>
      <c r="D909" s="487"/>
      <c r="E909" s="487"/>
      <c r="F909" s="658"/>
      <c r="G909" s="153"/>
      <c r="I909" s="487"/>
    </row>
    <row r="910" spans="2:9" s="605" customFormat="1" ht="24.95" customHeight="1">
      <c r="B910" s="487"/>
      <c r="D910" s="487"/>
      <c r="E910" s="487"/>
      <c r="F910" s="658"/>
      <c r="G910" s="153"/>
      <c r="I910" s="487"/>
    </row>
    <row r="911" spans="2:9" s="605" customFormat="1" ht="24.95" customHeight="1">
      <c r="B911" s="487"/>
      <c r="D911" s="487"/>
      <c r="E911" s="487"/>
      <c r="F911" s="658"/>
      <c r="G911" s="153"/>
      <c r="I911" s="487"/>
    </row>
    <row r="912" spans="2:9" s="605" customFormat="1" ht="24.95" customHeight="1">
      <c r="B912" s="487"/>
      <c r="D912" s="487"/>
      <c r="E912" s="487"/>
      <c r="F912" s="658"/>
      <c r="G912" s="153"/>
      <c r="I912" s="487"/>
    </row>
    <row r="913" spans="1:9" s="605" customFormat="1" ht="24.95" customHeight="1">
      <c r="B913" s="487"/>
      <c r="D913" s="487"/>
      <c r="E913" s="487"/>
      <c r="F913" s="658"/>
      <c r="G913" s="153"/>
      <c r="I913" s="487"/>
    </row>
    <row r="914" spans="1:9" s="605" customFormat="1" ht="24.95" customHeight="1">
      <c r="B914" s="487"/>
      <c r="D914" s="487"/>
      <c r="E914" s="487"/>
      <c r="F914" s="658"/>
      <c r="G914" s="153"/>
      <c r="I914" s="487"/>
    </row>
    <row r="915" spans="1:9" s="605" customFormat="1" ht="24.95" customHeight="1">
      <c r="B915" s="487"/>
      <c r="D915" s="487"/>
      <c r="E915" s="487"/>
      <c r="F915" s="658"/>
      <c r="G915" s="153"/>
      <c r="I915" s="487"/>
    </row>
    <row r="916" spans="1:9" s="605" customFormat="1" ht="24.95" customHeight="1">
      <c r="B916" s="487"/>
      <c r="D916" s="487"/>
      <c r="E916" s="487"/>
      <c r="F916" s="658"/>
      <c r="G916" s="153"/>
      <c r="I916" s="487"/>
    </row>
    <row r="917" spans="1:9" s="605" customFormat="1" ht="24.95" customHeight="1">
      <c r="B917" s="487"/>
      <c r="D917" s="487"/>
      <c r="E917" s="487"/>
      <c r="F917" s="658"/>
      <c r="G917" s="153"/>
      <c r="I917" s="487"/>
    </row>
    <row r="918" spans="1:9" s="605" customFormat="1" ht="24.95" customHeight="1">
      <c r="B918" s="487"/>
      <c r="D918" s="487"/>
      <c r="E918" s="487"/>
      <c r="F918" s="658"/>
      <c r="G918" s="153"/>
      <c r="I918" s="487"/>
    </row>
    <row r="919" spans="1:9" s="605" customFormat="1" ht="24.95" customHeight="1">
      <c r="B919" s="487"/>
      <c r="D919" s="487"/>
      <c r="E919" s="487"/>
      <c r="F919" s="658"/>
      <c r="G919" s="153"/>
      <c r="I919" s="487"/>
    </row>
    <row r="920" spans="1:9" s="605" customFormat="1" ht="24.95" customHeight="1">
      <c r="B920" s="487"/>
      <c r="D920" s="487"/>
      <c r="E920" s="487"/>
      <c r="F920" s="658"/>
      <c r="G920" s="153"/>
      <c r="I920" s="487"/>
    </row>
    <row r="922" spans="1:9" s="110" customFormat="1">
      <c r="A922" s="120"/>
      <c r="B922" s="650" t="s">
        <v>1116</v>
      </c>
      <c r="C922" s="650"/>
      <c r="D922" s="650"/>
      <c r="E922" s="650"/>
      <c r="F922" s="650"/>
      <c r="G922" s="650"/>
      <c r="H922" s="650"/>
      <c r="I922" s="650"/>
    </row>
    <row r="923" spans="1:9" s="110" customFormat="1">
      <c r="A923" s="120"/>
      <c r="B923" s="118" t="s">
        <v>1117</v>
      </c>
      <c r="F923" s="665"/>
      <c r="G923" s="665"/>
      <c r="H923" s="665">
        <v>1422500</v>
      </c>
      <c r="I923" s="604" t="s">
        <v>594</v>
      </c>
    </row>
    <row r="924" spans="1:9" s="605" customFormat="1" ht="24.95" customHeight="1">
      <c r="A924" s="110"/>
      <c r="B924" s="110" t="s">
        <v>1149</v>
      </c>
      <c r="C924" s="110"/>
      <c r="D924" s="110"/>
      <c r="E924" s="110"/>
      <c r="F924" s="666">
        <v>1422500</v>
      </c>
      <c r="G924" s="603" t="s">
        <v>594</v>
      </c>
      <c r="I924" s="110"/>
    </row>
    <row r="925" spans="1:9" s="605" customFormat="1" ht="24.95" customHeight="1">
      <c r="B925" s="487" t="s">
        <v>2134</v>
      </c>
      <c r="C925" s="487"/>
      <c r="D925" s="487"/>
      <c r="E925" s="487"/>
      <c r="F925" s="658">
        <v>63000</v>
      </c>
      <c r="G925" s="153" t="s">
        <v>594</v>
      </c>
      <c r="I925" s="487"/>
    </row>
    <row r="926" spans="1:9" s="605" customFormat="1" ht="24.95" customHeight="1">
      <c r="C926" s="487" t="s">
        <v>2190</v>
      </c>
      <c r="D926" s="487"/>
      <c r="E926" s="487"/>
      <c r="F926" s="658">
        <v>63000</v>
      </c>
      <c r="G926" s="153" t="s">
        <v>594</v>
      </c>
      <c r="I926" s="487"/>
    </row>
    <row r="927" spans="1:9" s="605" customFormat="1" ht="24.95" customHeight="1">
      <c r="C927" s="605" t="s">
        <v>2191</v>
      </c>
      <c r="D927" s="487"/>
      <c r="E927" s="487"/>
      <c r="F927" s="658"/>
      <c r="G927" s="153"/>
      <c r="I927" s="487"/>
    </row>
    <row r="928" spans="1:9" s="605" customFormat="1" ht="24.95" customHeight="1">
      <c r="B928" s="487" t="s">
        <v>2141</v>
      </c>
      <c r="C928" s="487"/>
      <c r="D928" s="487"/>
      <c r="E928" s="487"/>
      <c r="F928" s="658">
        <v>1359500</v>
      </c>
      <c r="G928" s="153" t="s">
        <v>594</v>
      </c>
      <c r="I928" s="487"/>
    </row>
    <row r="929" spans="2:9" s="605" customFormat="1" ht="24.95" customHeight="1">
      <c r="B929" s="487"/>
      <c r="C929" s="605" t="s">
        <v>2167</v>
      </c>
      <c r="D929" s="487"/>
      <c r="E929" s="487"/>
      <c r="F929" s="658"/>
      <c r="G929" s="153"/>
      <c r="I929" s="487"/>
    </row>
    <row r="930" spans="2:9" s="605" customFormat="1" ht="24.95" customHeight="1">
      <c r="B930" s="487"/>
      <c r="D930" s="487"/>
      <c r="E930" s="487"/>
      <c r="F930" s="658"/>
      <c r="G930" s="153"/>
      <c r="I930" s="487"/>
    </row>
    <row r="931" spans="2:9" s="605" customFormat="1" ht="24.95" customHeight="1">
      <c r="B931" s="487"/>
      <c r="D931" s="487"/>
      <c r="E931" s="487"/>
      <c r="F931" s="658"/>
      <c r="G931" s="153"/>
      <c r="I931" s="487"/>
    </row>
    <row r="932" spans="2:9" s="605" customFormat="1" ht="24.95" customHeight="1">
      <c r="B932" s="487"/>
      <c r="D932" s="487"/>
      <c r="E932" s="487"/>
      <c r="F932" s="658"/>
      <c r="G932" s="153"/>
      <c r="I932" s="487"/>
    </row>
    <row r="933" spans="2:9" s="605" customFormat="1" ht="24.95" customHeight="1">
      <c r="B933" s="487"/>
      <c r="D933" s="487"/>
      <c r="E933" s="487"/>
      <c r="F933" s="658"/>
      <c r="G933" s="153"/>
      <c r="I933" s="487"/>
    </row>
    <row r="934" spans="2:9" s="605" customFormat="1" ht="24.95" customHeight="1">
      <c r="B934" s="487"/>
      <c r="D934" s="487"/>
      <c r="E934" s="487"/>
      <c r="F934" s="658"/>
      <c r="G934" s="153"/>
      <c r="I934" s="487"/>
    </row>
    <row r="935" spans="2:9" s="605" customFormat="1" ht="24.95" customHeight="1">
      <c r="B935" s="487"/>
      <c r="D935" s="487"/>
      <c r="E935" s="487"/>
      <c r="F935" s="658"/>
      <c r="G935" s="153"/>
      <c r="I935" s="487"/>
    </row>
    <row r="936" spans="2:9" s="605" customFormat="1" ht="24.95" customHeight="1">
      <c r="B936" s="487"/>
      <c r="D936" s="487"/>
      <c r="E936" s="487"/>
      <c r="F936" s="658"/>
      <c r="G936" s="153"/>
      <c r="I936" s="487"/>
    </row>
    <row r="937" spans="2:9" s="605" customFormat="1" ht="24.95" customHeight="1">
      <c r="B937" s="487"/>
      <c r="D937" s="487"/>
      <c r="E937" s="487"/>
      <c r="F937" s="658"/>
      <c r="G937" s="153"/>
      <c r="I937" s="487"/>
    </row>
    <row r="938" spans="2:9" s="605" customFormat="1" ht="24.95" customHeight="1">
      <c r="B938" s="487"/>
      <c r="D938" s="487"/>
      <c r="E938" s="487"/>
      <c r="F938" s="658"/>
      <c r="G938" s="153"/>
      <c r="I938" s="487"/>
    </row>
    <row r="939" spans="2:9" s="605" customFormat="1" ht="24.95" customHeight="1">
      <c r="B939" s="487"/>
      <c r="D939" s="487"/>
      <c r="E939" s="487"/>
      <c r="F939" s="658"/>
      <c r="G939" s="153"/>
      <c r="I939" s="487"/>
    </row>
    <row r="940" spans="2:9" s="605" customFormat="1" ht="24.95" customHeight="1">
      <c r="B940" s="487"/>
      <c r="D940" s="487"/>
      <c r="E940" s="487"/>
      <c r="F940" s="658"/>
      <c r="G940" s="153"/>
      <c r="I940" s="487"/>
    </row>
    <row r="941" spans="2:9" s="605" customFormat="1" ht="24.95" customHeight="1">
      <c r="B941" s="487"/>
      <c r="D941" s="487"/>
      <c r="E941" s="487"/>
      <c r="F941" s="658"/>
      <c r="G941" s="153"/>
      <c r="I941" s="487"/>
    </row>
    <row r="942" spans="2:9" s="605" customFormat="1" ht="24.95" customHeight="1">
      <c r="B942" s="487"/>
      <c r="D942" s="487"/>
      <c r="E942" s="487"/>
      <c r="F942" s="658"/>
      <c r="G942" s="153"/>
      <c r="I942" s="487"/>
    </row>
    <row r="943" spans="2:9" s="605" customFormat="1" ht="24.95" customHeight="1">
      <c r="B943" s="487"/>
      <c r="D943" s="487"/>
      <c r="E943" s="487"/>
      <c r="F943" s="658"/>
      <c r="G943" s="153"/>
      <c r="I943" s="487"/>
    </row>
    <row r="944" spans="2:9" s="605" customFormat="1" ht="24.95" customHeight="1">
      <c r="B944" s="487"/>
      <c r="D944" s="487"/>
      <c r="E944" s="487"/>
      <c r="F944" s="658"/>
      <c r="G944" s="153"/>
      <c r="I944" s="487"/>
    </row>
    <row r="945" spans="1:9" s="605" customFormat="1" ht="24.95" customHeight="1">
      <c r="B945" s="487"/>
      <c r="D945" s="487"/>
      <c r="E945" s="487"/>
      <c r="F945" s="658"/>
      <c r="G945" s="153"/>
      <c r="I945" s="487"/>
    </row>
    <row r="946" spans="1:9" s="605" customFormat="1" ht="24.95" customHeight="1">
      <c r="B946" s="487"/>
      <c r="D946" s="487"/>
      <c r="E946" s="487"/>
      <c r="F946" s="658"/>
      <c r="G946" s="153"/>
      <c r="I946" s="487"/>
    </row>
    <row r="947" spans="1:9" s="605" customFormat="1" ht="24.95" customHeight="1">
      <c r="B947" s="487"/>
      <c r="D947" s="487"/>
      <c r="E947" s="487"/>
      <c r="F947" s="658"/>
      <c r="G947" s="153"/>
      <c r="I947" s="487"/>
    </row>
    <row r="948" spans="1:9" s="605" customFormat="1" ht="24.95" customHeight="1">
      <c r="B948" s="487"/>
      <c r="D948" s="487"/>
      <c r="E948" s="487"/>
      <c r="F948" s="658"/>
      <c r="G948" s="153"/>
      <c r="I948" s="487"/>
    </row>
    <row r="949" spans="1:9" s="605" customFormat="1" ht="24.95" customHeight="1">
      <c r="B949" s="487"/>
      <c r="D949" s="487"/>
      <c r="E949" s="487"/>
      <c r="F949" s="658"/>
      <c r="G949" s="153"/>
      <c r="I949" s="487"/>
    </row>
    <row r="950" spans="1:9" s="605" customFormat="1" ht="24.95" customHeight="1">
      <c r="B950" s="487"/>
      <c r="D950" s="487"/>
      <c r="E950" s="487"/>
      <c r="F950" s="658"/>
      <c r="G950" s="153"/>
      <c r="I950" s="487"/>
    </row>
    <row r="951" spans="1:9" s="605" customFormat="1" ht="24.95" customHeight="1">
      <c r="B951" s="487"/>
      <c r="D951" s="487"/>
      <c r="E951" s="487"/>
      <c r="F951" s="658"/>
      <c r="G951" s="153"/>
      <c r="I951" s="487"/>
    </row>
    <row r="952" spans="1:9" s="605" customFormat="1" ht="24.95" customHeight="1">
      <c r="B952" s="487"/>
      <c r="D952" s="487"/>
      <c r="E952" s="487"/>
      <c r="F952" s="658"/>
      <c r="G952" s="153"/>
      <c r="I952" s="487"/>
    </row>
    <row r="953" spans="1:9" s="605" customFormat="1" ht="24.95" customHeight="1">
      <c r="B953" s="487"/>
      <c r="D953" s="487"/>
      <c r="E953" s="487"/>
      <c r="F953" s="658"/>
      <c r="G953" s="153"/>
      <c r="I953" s="487"/>
    </row>
    <row r="954" spans="1:9" s="605" customFormat="1" ht="24.95" customHeight="1">
      <c r="B954" s="487"/>
      <c r="C954" s="605" t="s">
        <v>2192</v>
      </c>
      <c r="D954" s="487"/>
      <c r="E954" s="487"/>
      <c r="F954" s="658"/>
      <c r="G954" s="153"/>
      <c r="I954" s="487"/>
    </row>
    <row r="956" spans="1:9" s="110" customFormat="1">
      <c r="A956" s="120"/>
      <c r="B956" s="118" t="s">
        <v>1118</v>
      </c>
      <c r="F956" s="665"/>
      <c r="G956" s="665"/>
      <c r="H956" s="665">
        <v>3973600</v>
      </c>
      <c r="I956" s="604" t="s">
        <v>594</v>
      </c>
    </row>
    <row r="957" spans="1:9" s="605" customFormat="1" ht="24.95" customHeight="1">
      <c r="A957" s="110"/>
      <c r="B957" s="110" t="s">
        <v>1204</v>
      </c>
      <c r="C957" s="110"/>
      <c r="D957" s="110"/>
      <c r="E957" s="110"/>
      <c r="F957" s="666">
        <v>365000</v>
      </c>
      <c r="G957" s="603" t="s">
        <v>594</v>
      </c>
      <c r="I957" s="110"/>
    </row>
    <row r="958" spans="1:9" s="605" customFormat="1" ht="24.95" customHeight="1">
      <c r="B958" s="487" t="s">
        <v>1978</v>
      </c>
      <c r="C958" s="487"/>
      <c r="D958" s="487"/>
      <c r="E958" s="487"/>
      <c r="F958" s="658">
        <v>333250</v>
      </c>
      <c r="G958" s="153" t="s">
        <v>594</v>
      </c>
      <c r="I958" s="487"/>
    </row>
    <row r="959" spans="1:9" s="605" customFormat="1" ht="24.95" customHeight="1">
      <c r="C959" s="487" t="s">
        <v>2193</v>
      </c>
      <c r="D959" s="487"/>
      <c r="E959" s="487"/>
      <c r="F959" s="658">
        <v>42875</v>
      </c>
      <c r="G959" s="153" t="s">
        <v>594</v>
      </c>
      <c r="I959" s="487"/>
    </row>
    <row r="960" spans="1:9" s="605" customFormat="1" ht="24.95" customHeight="1">
      <c r="C960" s="605" t="s">
        <v>2194</v>
      </c>
      <c r="D960" s="487"/>
      <c r="E960" s="487"/>
      <c r="F960" s="658"/>
      <c r="G960" s="153"/>
      <c r="I960" s="487"/>
    </row>
    <row r="961" spans="2:9" s="605" customFormat="1" ht="24.95" customHeight="1">
      <c r="C961" s="605" t="s">
        <v>2195</v>
      </c>
      <c r="D961" s="487"/>
      <c r="E961" s="487"/>
      <c r="F961" s="658"/>
      <c r="G961" s="153"/>
      <c r="I961" s="487"/>
    </row>
    <row r="962" spans="2:9" s="605" customFormat="1" ht="24.95" customHeight="1">
      <c r="C962" s="487" t="s">
        <v>2196</v>
      </c>
      <c r="D962" s="487"/>
      <c r="E962" s="487"/>
      <c r="F962" s="658">
        <v>290375</v>
      </c>
      <c r="G962" s="153" t="s">
        <v>594</v>
      </c>
      <c r="I962" s="487"/>
    </row>
    <row r="963" spans="2:9" s="605" customFormat="1" ht="24.95" customHeight="1">
      <c r="C963" s="605" t="s">
        <v>2197</v>
      </c>
      <c r="D963" s="487"/>
      <c r="E963" s="487"/>
      <c r="F963" s="658"/>
      <c r="G963" s="153"/>
      <c r="I963" s="487"/>
    </row>
    <row r="964" spans="2:9" s="605" customFormat="1" ht="24.95" customHeight="1">
      <c r="C964" s="605" t="s">
        <v>2198</v>
      </c>
      <c r="D964" s="487"/>
      <c r="E964" s="487"/>
      <c r="F964" s="658"/>
      <c r="G964" s="153"/>
      <c r="I964" s="487"/>
    </row>
    <row r="965" spans="2:9" s="605" customFormat="1" ht="24.95" customHeight="1">
      <c r="B965" s="487" t="s">
        <v>1986</v>
      </c>
      <c r="C965" s="487"/>
      <c r="D965" s="487"/>
      <c r="E965" s="487"/>
      <c r="F965" s="658">
        <v>31750</v>
      </c>
      <c r="G965" s="153" t="s">
        <v>594</v>
      </c>
      <c r="I965" s="487"/>
    </row>
    <row r="966" spans="2:9" s="605" customFormat="1" ht="24.95" customHeight="1">
      <c r="B966" s="487"/>
      <c r="C966" s="605" t="s">
        <v>2199</v>
      </c>
      <c r="D966" s="487"/>
      <c r="E966" s="487"/>
      <c r="F966" s="658"/>
      <c r="G966" s="153"/>
      <c r="I966" s="487"/>
    </row>
    <row r="968" spans="2:9" s="605" customFormat="1" ht="24.95" customHeight="1">
      <c r="B968" s="487" t="s">
        <v>2099</v>
      </c>
      <c r="C968" s="487"/>
      <c r="D968" s="487"/>
      <c r="E968" s="487"/>
      <c r="F968" s="658">
        <v>3608600</v>
      </c>
      <c r="G968" s="153" t="s">
        <v>594</v>
      </c>
      <c r="I968" s="487"/>
    </row>
    <row r="969" spans="2:9" s="605" customFormat="1" ht="24.95" customHeight="1">
      <c r="B969" s="487"/>
      <c r="C969" s="119" t="s">
        <v>1216</v>
      </c>
      <c r="D969" s="605" t="s">
        <v>2200</v>
      </c>
      <c r="E969" s="487"/>
      <c r="F969" s="658"/>
      <c r="G969" s="153"/>
      <c r="I969" s="487"/>
    </row>
    <row r="970" spans="2:9" s="605" customFormat="1" ht="24.95" customHeight="1">
      <c r="B970" s="487"/>
      <c r="C970" s="119"/>
      <c r="D970" s="605" t="s">
        <v>2201</v>
      </c>
      <c r="E970" s="487"/>
      <c r="F970" s="658"/>
      <c r="G970" s="153"/>
      <c r="H970" s="667">
        <v>283200</v>
      </c>
      <c r="I970" s="4" t="s">
        <v>594</v>
      </c>
    </row>
    <row r="971" spans="2:9" s="605" customFormat="1" ht="24.95" customHeight="1">
      <c r="B971" s="487"/>
      <c r="C971" s="119" t="s">
        <v>1224</v>
      </c>
      <c r="D971" s="605" t="s">
        <v>2202</v>
      </c>
      <c r="E971" s="487"/>
      <c r="F971" s="658"/>
      <c r="G971" s="153"/>
      <c r="I971" s="487"/>
    </row>
    <row r="972" spans="2:9" s="605" customFormat="1" ht="24.95" customHeight="1">
      <c r="B972" s="487"/>
      <c r="C972" s="119"/>
      <c r="D972" s="605" t="s">
        <v>2203</v>
      </c>
      <c r="E972" s="487"/>
      <c r="F972" s="658"/>
      <c r="G972" s="153"/>
      <c r="H972" s="667"/>
      <c r="I972" s="4"/>
    </row>
    <row r="973" spans="2:9" s="605" customFormat="1" ht="24.95" customHeight="1">
      <c r="B973" s="487"/>
      <c r="C973" s="119"/>
      <c r="D973" s="605" t="s">
        <v>2204</v>
      </c>
      <c r="E973" s="487"/>
      <c r="F973" s="658"/>
      <c r="G973" s="153"/>
      <c r="H973" s="667">
        <v>551400</v>
      </c>
      <c r="I973" s="4" t="s">
        <v>594</v>
      </c>
    </row>
    <row r="974" spans="2:9" s="605" customFormat="1" ht="24.95" customHeight="1">
      <c r="B974" s="487"/>
      <c r="C974" s="119" t="s">
        <v>1217</v>
      </c>
      <c r="D974" s="605" t="s">
        <v>2205</v>
      </c>
      <c r="E974" s="487"/>
      <c r="F974" s="658"/>
      <c r="G974" s="153"/>
      <c r="I974" s="487"/>
    </row>
    <row r="975" spans="2:9" s="605" customFormat="1" ht="24.95" customHeight="1">
      <c r="B975" s="487"/>
      <c r="C975" s="119"/>
      <c r="D975" s="605" t="s">
        <v>2206</v>
      </c>
      <c r="E975" s="487"/>
      <c r="F975" s="658"/>
      <c r="G975" s="153"/>
      <c r="I975" s="487"/>
    </row>
    <row r="976" spans="2:9" s="605" customFormat="1" ht="24.95" customHeight="1">
      <c r="B976" s="487"/>
      <c r="C976" s="119"/>
      <c r="D976" s="605" t="s">
        <v>2207</v>
      </c>
      <c r="E976" s="487"/>
      <c r="F976" s="658"/>
      <c r="G976" s="153"/>
      <c r="H976" s="667">
        <v>2774000</v>
      </c>
      <c r="I976" s="4" t="s">
        <v>594</v>
      </c>
    </row>
    <row r="990" spans="1:9" s="110" customFormat="1">
      <c r="A990" s="120"/>
      <c r="B990" s="118" t="s">
        <v>1119</v>
      </c>
      <c r="F990" s="665"/>
      <c r="G990" s="665"/>
      <c r="H990" s="665">
        <v>1830100</v>
      </c>
      <c r="I990" s="604" t="s">
        <v>594</v>
      </c>
    </row>
    <row r="991" spans="1:9" s="605" customFormat="1" ht="24.95" customHeight="1">
      <c r="A991" s="110"/>
      <c r="B991" s="110" t="s">
        <v>1149</v>
      </c>
      <c r="C991" s="110"/>
      <c r="D991" s="110"/>
      <c r="E991" s="110"/>
      <c r="F991" s="666">
        <v>1830100</v>
      </c>
      <c r="G991" s="603" t="s">
        <v>594</v>
      </c>
      <c r="I991" s="110"/>
    </row>
    <row r="992" spans="1:9" s="605" customFormat="1" ht="24.95" customHeight="1">
      <c r="B992" s="487" t="s">
        <v>1971</v>
      </c>
      <c r="C992" s="487"/>
      <c r="D992" s="487"/>
      <c r="E992" s="487"/>
      <c r="F992" s="658">
        <v>1830100</v>
      </c>
      <c r="G992" s="153" t="s">
        <v>594</v>
      </c>
      <c r="I992" s="487"/>
    </row>
    <row r="993" spans="2:9" s="605" customFormat="1" ht="24.95" customHeight="1">
      <c r="B993" s="487" t="s">
        <v>1972</v>
      </c>
      <c r="D993" s="487"/>
      <c r="E993" s="487"/>
      <c r="F993" s="658">
        <v>615100</v>
      </c>
      <c r="G993" s="153" t="s">
        <v>594</v>
      </c>
      <c r="I993" s="487"/>
    </row>
    <row r="994" spans="2:9" s="605" customFormat="1" ht="24.95" customHeight="1">
      <c r="C994" s="605" t="s">
        <v>2208</v>
      </c>
      <c r="D994" s="487"/>
      <c r="E994" s="487"/>
      <c r="F994" s="658"/>
      <c r="G994" s="153"/>
      <c r="I994" s="487"/>
    </row>
    <row r="995" spans="2:9" s="605" customFormat="1" ht="24.95" customHeight="1">
      <c r="C995" s="605" t="s">
        <v>2209</v>
      </c>
      <c r="D995" s="487"/>
      <c r="E995" s="487"/>
      <c r="F995" s="658"/>
      <c r="G995" s="153"/>
      <c r="I995" s="487"/>
    </row>
    <row r="996" spans="2:9" s="605" customFormat="1" ht="24.95" customHeight="1">
      <c r="B996" s="487" t="s">
        <v>1975</v>
      </c>
      <c r="D996" s="487"/>
      <c r="E996" s="487"/>
      <c r="F996" s="658">
        <v>1215000</v>
      </c>
      <c r="G996" s="153" t="s">
        <v>594</v>
      </c>
      <c r="I996" s="487"/>
    </row>
    <row r="997" spans="2:9" s="605" customFormat="1" ht="24.95" customHeight="1">
      <c r="C997" s="605" t="s">
        <v>2210</v>
      </c>
      <c r="D997" s="487"/>
      <c r="E997" s="487"/>
      <c r="F997" s="658"/>
      <c r="G997" s="153"/>
      <c r="I997" s="487"/>
    </row>
    <row r="998" spans="2:9" s="605" customFormat="1" ht="24.95" customHeight="1">
      <c r="C998" s="605" t="s">
        <v>2211</v>
      </c>
      <c r="D998" s="487"/>
      <c r="E998" s="487"/>
      <c r="F998" s="658"/>
      <c r="G998" s="153"/>
      <c r="I998" s="487"/>
    </row>
    <row r="999" spans="2:9" s="605" customFormat="1" ht="24.95" customHeight="1">
      <c r="D999" s="487"/>
      <c r="E999" s="487"/>
      <c r="F999" s="658"/>
      <c r="G999" s="153"/>
      <c r="I999" s="487"/>
    </row>
    <row r="1000" spans="2:9" s="605" customFormat="1" ht="24.95" customHeight="1">
      <c r="D1000" s="487"/>
      <c r="E1000" s="487"/>
      <c r="F1000" s="658"/>
      <c r="G1000" s="153"/>
      <c r="I1000" s="487"/>
    </row>
    <row r="1001" spans="2:9" s="605" customFormat="1" ht="24.95" customHeight="1">
      <c r="D1001" s="487"/>
      <c r="E1001" s="487"/>
      <c r="F1001" s="658"/>
      <c r="G1001" s="153"/>
      <c r="I1001" s="487"/>
    </row>
    <row r="1002" spans="2:9" s="605" customFormat="1" ht="24.95" customHeight="1">
      <c r="D1002" s="487"/>
      <c r="E1002" s="487"/>
      <c r="F1002" s="658"/>
      <c r="G1002" s="153"/>
      <c r="I1002" s="487"/>
    </row>
    <row r="1003" spans="2:9" s="605" customFormat="1" ht="24.95" customHeight="1">
      <c r="D1003" s="487"/>
      <c r="E1003" s="487"/>
      <c r="F1003" s="658"/>
      <c r="G1003" s="153"/>
      <c r="I1003" s="487"/>
    </row>
    <row r="1004" spans="2:9" s="605" customFormat="1" ht="24.95" customHeight="1">
      <c r="D1004" s="487"/>
      <c r="E1004" s="487"/>
      <c r="F1004" s="658"/>
      <c r="G1004" s="153"/>
      <c r="I1004" s="487"/>
    </row>
    <row r="1005" spans="2:9" s="605" customFormat="1" ht="24.95" customHeight="1">
      <c r="D1005" s="487"/>
      <c r="E1005" s="487"/>
      <c r="F1005" s="658"/>
      <c r="G1005" s="153"/>
      <c r="I1005" s="487"/>
    </row>
    <row r="1006" spans="2:9" s="605" customFormat="1" ht="24.95" customHeight="1">
      <c r="D1006" s="487"/>
      <c r="E1006" s="487"/>
      <c r="F1006" s="658"/>
      <c r="G1006" s="153"/>
      <c r="I1006" s="487"/>
    </row>
    <row r="1007" spans="2:9" s="605" customFormat="1" ht="24.95" customHeight="1">
      <c r="D1007" s="487"/>
      <c r="E1007" s="487"/>
      <c r="F1007" s="658"/>
      <c r="G1007" s="153"/>
      <c r="I1007" s="487"/>
    </row>
    <row r="1008" spans="2:9" s="605" customFormat="1" ht="24.95" customHeight="1">
      <c r="D1008" s="487"/>
      <c r="E1008" s="487"/>
      <c r="F1008" s="658"/>
      <c r="G1008" s="153"/>
      <c r="I1008" s="487"/>
    </row>
    <row r="1009" spans="1:9" s="605" customFormat="1" ht="24.95" customHeight="1">
      <c r="D1009" s="487"/>
      <c r="E1009" s="487"/>
      <c r="F1009" s="658"/>
      <c r="G1009" s="153"/>
      <c r="I1009" s="487"/>
    </row>
    <row r="1010" spans="1:9" s="605" customFormat="1" ht="24.95" customHeight="1">
      <c r="D1010" s="487"/>
      <c r="E1010" s="487"/>
      <c r="F1010" s="658"/>
      <c r="G1010" s="153"/>
      <c r="I1010" s="487"/>
    </row>
    <row r="1011" spans="1:9" s="605" customFormat="1" ht="24.95" customHeight="1">
      <c r="D1011" s="487"/>
      <c r="E1011" s="487"/>
      <c r="F1011" s="658"/>
      <c r="G1011" s="153"/>
      <c r="I1011" s="487"/>
    </row>
    <row r="1012" spans="1:9" s="605" customFormat="1" ht="24.95" customHeight="1">
      <c r="D1012" s="487"/>
      <c r="E1012" s="487"/>
      <c r="F1012" s="658"/>
      <c r="G1012" s="153"/>
      <c r="I1012" s="487"/>
    </row>
    <row r="1013" spans="1:9" s="605" customFormat="1" ht="24.95" customHeight="1">
      <c r="D1013" s="487"/>
      <c r="E1013" s="487"/>
      <c r="F1013" s="658"/>
      <c r="G1013" s="153"/>
      <c r="I1013" s="487"/>
    </row>
    <row r="1014" spans="1:9" s="605" customFormat="1" ht="24.95" customHeight="1">
      <c r="D1014" s="487"/>
      <c r="E1014" s="487"/>
      <c r="F1014" s="658"/>
      <c r="G1014" s="153"/>
      <c r="I1014" s="487"/>
    </row>
    <row r="1015" spans="1:9" s="605" customFormat="1" ht="24.95" customHeight="1">
      <c r="D1015" s="487"/>
      <c r="E1015" s="487"/>
      <c r="F1015" s="658"/>
      <c r="G1015" s="153"/>
      <c r="I1015" s="487"/>
    </row>
    <row r="1016" spans="1:9" s="605" customFormat="1" ht="24.95" customHeight="1">
      <c r="D1016" s="487"/>
      <c r="E1016" s="487"/>
      <c r="F1016" s="658"/>
      <c r="G1016" s="153"/>
      <c r="I1016" s="487"/>
    </row>
    <row r="1017" spans="1:9" s="605" customFormat="1" ht="24.95" customHeight="1">
      <c r="D1017" s="487"/>
      <c r="E1017" s="487"/>
      <c r="F1017" s="658"/>
      <c r="G1017" s="153"/>
      <c r="I1017" s="487"/>
    </row>
    <row r="1018" spans="1:9" s="605" customFormat="1" ht="24.95" customHeight="1">
      <c r="D1018" s="487"/>
      <c r="E1018" s="487"/>
      <c r="F1018" s="658"/>
      <c r="G1018" s="153"/>
      <c r="I1018" s="487"/>
    </row>
    <row r="1019" spans="1:9" s="605" customFormat="1" ht="24.95" customHeight="1">
      <c r="D1019" s="487"/>
      <c r="E1019" s="487"/>
      <c r="F1019" s="658"/>
      <c r="G1019" s="153"/>
      <c r="I1019" s="487"/>
    </row>
    <row r="1024" spans="1:9" s="110" customFormat="1">
      <c r="A1024" s="120"/>
      <c r="B1024" s="118" t="s">
        <v>1120</v>
      </c>
      <c r="F1024" s="665"/>
      <c r="G1024" s="665"/>
      <c r="H1024" s="665">
        <v>8627400</v>
      </c>
      <c r="I1024" s="604" t="s">
        <v>594</v>
      </c>
    </row>
    <row r="1025" spans="1:9" s="605" customFormat="1" ht="24.95" customHeight="1">
      <c r="A1025" s="110"/>
      <c r="B1025" s="110" t="s">
        <v>1204</v>
      </c>
      <c r="C1025" s="110"/>
      <c r="D1025" s="110"/>
      <c r="E1025" s="110"/>
      <c r="F1025" s="666">
        <v>6946400</v>
      </c>
      <c r="G1025" s="603" t="s">
        <v>594</v>
      </c>
      <c r="I1025" s="110"/>
    </row>
    <row r="1026" spans="1:9" s="605" customFormat="1" ht="24.95" customHeight="1">
      <c r="B1026" s="487" t="s">
        <v>2212</v>
      </c>
      <c r="C1026" s="487"/>
      <c r="D1026" s="487"/>
      <c r="E1026" s="487"/>
      <c r="F1026" s="658">
        <v>6946400</v>
      </c>
      <c r="G1026" s="153" t="s">
        <v>594</v>
      </c>
      <c r="I1026" s="487"/>
    </row>
    <row r="1027" spans="1:9" s="605" customFormat="1" ht="24.95" customHeight="1">
      <c r="B1027" s="487" t="s">
        <v>2213</v>
      </c>
      <c r="D1027" s="487"/>
      <c r="E1027" s="487"/>
      <c r="F1027" s="658">
        <v>797600</v>
      </c>
      <c r="G1027" s="153" t="s">
        <v>594</v>
      </c>
      <c r="I1027" s="487"/>
    </row>
    <row r="1028" spans="1:9" s="605" customFormat="1" ht="24.95" customHeight="1">
      <c r="C1028" s="605" t="s">
        <v>2208</v>
      </c>
      <c r="D1028" s="487"/>
      <c r="E1028" s="487"/>
      <c r="F1028" s="658"/>
      <c r="G1028" s="153"/>
      <c r="I1028" s="487"/>
    </row>
    <row r="1029" spans="1:9" s="605" customFormat="1" ht="24.95" customHeight="1">
      <c r="C1029" s="605" t="s">
        <v>2214</v>
      </c>
      <c r="D1029" s="487"/>
      <c r="E1029" s="487"/>
      <c r="F1029" s="658"/>
      <c r="G1029" s="153"/>
      <c r="I1029" s="487"/>
    </row>
    <row r="1030" spans="1:9" s="605" customFormat="1" ht="24.95" customHeight="1">
      <c r="B1030" s="487" t="s">
        <v>2215</v>
      </c>
      <c r="D1030" s="487"/>
      <c r="E1030" s="487"/>
      <c r="F1030" s="658">
        <v>6148800</v>
      </c>
      <c r="G1030" s="153" t="s">
        <v>594</v>
      </c>
      <c r="I1030" s="487"/>
    </row>
    <row r="1031" spans="1:9" s="605" customFormat="1" ht="24.95" customHeight="1">
      <c r="C1031" s="605" t="s">
        <v>2216</v>
      </c>
      <c r="D1031" s="487"/>
      <c r="E1031" s="487"/>
      <c r="F1031" s="658"/>
      <c r="G1031" s="153"/>
      <c r="I1031" s="487"/>
    </row>
    <row r="1032" spans="1:9" s="605" customFormat="1" ht="24.95" customHeight="1">
      <c r="C1032" s="605" t="s">
        <v>2217</v>
      </c>
      <c r="D1032" s="487"/>
      <c r="E1032" s="487"/>
      <c r="F1032" s="658"/>
      <c r="G1032" s="153"/>
      <c r="I1032" s="487"/>
    </row>
    <row r="1034" spans="1:9" s="605" customFormat="1">
      <c r="A1034" s="110"/>
      <c r="B1034" s="110" t="s">
        <v>1207</v>
      </c>
      <c r="C1034" s="110"/>
      <c r="D1034" s="110"/>
      <c r="E1034" s="110"/>
      <c r="F1034" s="666">
        <v>1100000</v>
      </c>
      <c r="G1034" s="603" t="s">
        <v>594</v>
      </c>
      <c r="I1034" s="110"/>
    </row>
    <row r="1035" spans="1:9" s="605" customFormat="1">
      <c r="B1035" s="487" t="s">
        <v>2182</v>
      </c>
      <c r="C1035" s="487"/>
      <c r="D1035" s="487"/>
      <c r="E1035" s="487"/>
      <c r="F1035" s="658">
        <v>1100000</v>
      </c>
      <c r="G1035" s="153" t="s">
        <v>594</v>
      </c>
      <c r="I1035" s="487"/>
    </row>
    <row r="1036" spans="1:9" s="605" customFormat="1">
      <c r="C1036" s="487" t="s">
        <v>2106</v>
      </c>
      <c r="D1036" s="487"/>
      <c r="E1036" s="487"/>
      <c r="F1036" s="658">
        <v>1100000</v>
      </c>
      <c r="G1036" s="153" t="s">
        <v>594</v>
      </c>
      <c r="I1036" s="487"/>
    </row>
    <row r="1037" spans="1:9" s="605" customFormat="1">
      <c r="C1037" s="119" t="s">
        <v>1211</v>
      </c>
      <c r="D1037" s="605" t="s">
        <v>2117</v>
      </c>
      <c r="F1037" s="658"/>
      <c r="G1037" s="153"/>
      <c r="I1037" s="487"/>
    </row>
    <row r="1038" spans="1:9" s="605" customFormat="1">
      <c r="C1038" s="119"/>
      <c r="D1038" s="605" t="s">
        <v>2183</v>
      </c>
      <c r="F1038" s="658"/>
      <c r="G1038" s="153"/>
      <c r="I1038" s="487"/>
    </row>
    <row r="1039" spans="1:9" s="605" customFormat="1">
      <c r="C1039" s="119"/>
      <c r="D1039" s="605" t="s">
        <v>2218</v>
      </c>
      <c r="F1039" s="658"/>
      <c r="G1039" s="153"/>
      <c r="I1039" s="487"/>
    </row>
    <row r="1040" spans="1:9" s="605" customFormat="1">
      <c r="C1040" s="119"/>
      <c r="D1040" s="605" t="s">
        <v>2219</v>
      </c>
      <c r="F1040" s="658"/>
      <c r="G1040" s="153"/>
      <c r="H1040" s="667">
        <v>1100000</v>
      </c>
      <c r="I1040" s="4" t="s">
        <v>594</v>
      </c>
    </row>
    <row r="1042" spans="2:9" s="605" customFormat="1" ht="24.95" customHeight="1">
      <c r="B1042" s="487" t="s">
        <v>2110</v>
      </c>
      <c r="C1042" s="487"/>
      <c r="D1042" s="487"/>
      <c r="E1042" s="487"/>
      <c r="F1042" s="658">
        <v>581000</v>
      </c>
      <c r="G1042" s="153" t="s">
        <v>594</v>
      </c>
      <c r="I1042" s="487"/>
    </row>
    <row r="1043" spans="2:9" s="605" customFormat="1" ht="24.95" customHeight="1">
      <c r="B1043" s="487"/>
      <c r="C1043" s="119" t="s">
        <v>1217</v>
      </c>
      <c r="D1043" s="605" t="s">
        <v>2220</v>
      </c>
      <c r="E1043" s="487"/>
      <c r="F1043" s="658"/>
      <c r="G1043" s="153"/>
      <c r="I1043" s="487"/>
    </row>
    <row r="1044" spans="2:9" s="119" customFormat="1">
      <c r="D1044" s="119" t="s">
        <v>2221</v>
      </c>
      <c r="E1044" s="24"/>
      <c r="H1044" s="667">
        <v>581000</v>
      </c>
      <c r="I1044" s="4" t="s">
        <v>594</v>
      </c>
    </row>
    <row r="1058" spans="1:9" s="110" customFormat="1">
      <c r="A1058" s="120"/>
      <c r="B1058" s="650" t="s">
        <v>1121</v>
      </c>
      <c r="C1058" s="650"/>
      <c r="D1058" s="650"/>
      <c r="E1058" s="650"/>
      <c r="F1058" s="650"/>
      <c r="G1058" s="650"/>
      <c r="H1058" s="650"/>
      <c r="I1058" s="650"/>
    </row>
    <row r="1059" spans="1:9" s="110" customFormat="1" ht="24.95" customHeight="1">
      <c r="A1059" s="120"/>
      <c r="B1059" s="118" t="s">
        <v>1122</v>
      </c>
      <c r="F1059" s="665"/>
      <c r="G1059" s="665"/>
      <c r="H1059" s="665">
        <v>715600</v>
      </c>
      <c r="I1059" s="604" t="s">
        <v>594</v>
      </c>
    </row>
    <row r="1060" spans="1:9" s="605" customFormat="1" ht="24.95" customHeight="1">
      <c r="A1060" s="110"/>
      <c r="B1060" s="110" t="s">
        <v>1149</v>
      </c>
      <c r="C1060" s="110"/>
      <c r="D1060" s="110"/>
      <c r="E1060" s="110"/>
      <c r="F1060" s="666">
        <v>715600</v>
      </c>
      <c r="G1060" s="603" t="s">
        <v>594</v>
      </c>
      <c r="I1060" s="110"/>
    </row>
    <row r="1061" spans="1:9" s="605" customFormat="1" ht="24.95" customHeight="1">
      <c r="B1061" s="487" t="s">
        <v>2222</v>
      </c>
      <c r="C1061" s="487"/>
      <c r="D1061" s="487"/>
      <c r="E1061" s="487"/>
      <c r="F1061" s="658">
        <v>715600</v>
      </c>
      <c r="G1061" s="153" t="s">
        <v>594</v>
      </c>
      <c r="I1061" s="487"/>
    </row>
    <row r="1062" spans="1:9" s="605" customFormat="1" ht="24.95" customHeight="1">
      <c r="B1062" s="487" t="s">
        <v>2084</v>
      </c>
      <c r="D1062" s="487"/>
      <c r="E1062" s="487"/>
      <c r="F1062" s="658">
        <v>230000</v>
      </c>
      <c r="G1062" s="153" t="s">
        <v>594</v>
      </c>
      <c r="I1062" s="487"/>
    </row>
    <row r="1063" spans="1:9" s="605" customFormat="1" ht="24.95" customHeight="1">
      <c r="C1063" s="605" t="s">
        <v>2126</v>
      </c>
      <c r="D1063" s="487"/>
      <c r="E1063" s="487"/>
      <c r="F1063" s="658"/>
      <c r="G1063" s="153"/>
      <c r="I1063" s="487"/>
    </row>
    <row r="1064" spans="1:9" s="605" customFormat="1" ht="24.95" customHeight="1">
      <c r="B1064" s="487" t="s">
        <v>2086</v>
      </c>
      <c r="D1064" s="487"/>
      <c r="E1064" s="487"/>
      <c r="F1064" s="658">
        <v>34400</v>
      </c>
      <c r="G1064" s="153" t="s">
        <v>594</v>
      </c>
      <c r="I1064" s="487"/>
    </row>
    <row r="1065" spans="1:9" s="605" customFormat="1" ht="24.95" customHeight="1">
      <c r="C1065" s="605" t="s">
        <v>2087</v>
      </c>
      <c r="D1065" s="487"/>
      <c r="E1065" s="487"/>
      <c r="F1065" s="658"/>
      <c r="G1065" s="153"/>
      <c r="I1065" s="487"/>
    </row>
    <row r="1066" spans="1:9" s="605" customFormat="1" ht="24.95" customHeight="1">
      <c r="B1066" s="487" t="s">
        <v>2088</v>
      </c>
      <c r="D1066" s="487"/>
      <c r="E1066" s="487"/>
      <c r="F1066" s="658">
        <v>451200</v>
      </c>
      <c r="G1066" s="153" t="s">
        <v>594</v>
      </c>
      <c r="I1066" s="487"/>
    </row>
    <row r="1067" spans="1:9" s="605" customFormat="1" ht="24.95" customHeight="1">
      <c r="C1067" s="605" t="s">
        <v>2223</v>
      </c>
      <c r="D1067" s="487"/>
      <c r="E1067" s="487"/>
      <c r="F1067" s="658"/>
      <c r="G1067" s="153"/>
      <c r="I1067" s="487"/>
    </row>
    <row r="1068" spans="1:9" s="605" customFormat="1" ht="24.95" customHeight="1">
      <c r="C1068" s="605" t="s">
        <v>2224</v>
      </c>
      <c r="D1068" s="487"/>
      <c r="E1068" s="487"/>
      <c r="F1068" s="658"/>
      <c r="G1068" s="153"/>
      <c r="I1068" s="487"/>
    </row>
    <row r="1069" spans="1:9" s="605" customFormat="1" ht="24.95" customHeight="1">
      <c r="D1069" s="487"/>
      <c r="E1069" s="487"/>
      <c r="F1069" s="658"/>
      <c r="G1069" s="153"/>
      <c r="I1069" s="487"/>
    </row>
    <row r="1070" spans="1:9" s="605" customFormat="1" ht="24.95" customHeight="1">
      <c r="D1070" s="487"/>
      <c r="E1070" s="487"/>
      <c r="F1070" s="658"/>
      <c r="G1070" s="153"/>
      <c r="I1070" s="487"/>
    </row>
    <row r="1071" spans="1:9" s="605" customFormat="1" ht="24.95" customHeight="1">
      <c r="D1071" s="487"/>
      <c r="E1071" s="487"/>
      <c r="F1071" s="658"/>
      <c r="G1071" s="153"/>
      <c r="I1071" s="487"/>
    </row>
    <row r="1072" spans="1:9" s="605" customFormat="1" ht="24.95" customHeight="1">
      <c r="D1072" s="487"/>
      <c r="E1072" s="487"/>
      <c r="F1072" s="658"/>
      <c r="G1072" s="153"/>
      <c r="I1072" s="487"/>
    </row>
    <row r="1073" spans="4:9" s="605" customFormat="1" ht="24.95" customHeight="1">
      <c r="D1073" s="487"/>
      <c r="E1073" s="487"/>
      <c r="F1073" s="658"/>
      <c r="G1073" s="153"/>
      <c r="I1073" s="487"/>
    </row>
    <row r="1074" spans="4:9" s="605" customFormat="1" ht="24.95" customHeight="1">
      <c r="D1074" s="487"/>
      <c r="E1074" s="487"/>
      <c r="F1074" s="658"/>
      <c r="G1074" s="153"/>
      <c r="I1074" s="487"/>
    </row>
    <row r="1075" spans="4:9" s="605" customFormat="1" ht="24.95" customHeight="1">
      <c r="D1075" s="487"/>
      <c r="E1075" s="487"/>
      <c r="F1075" s="658"/>
      <c r="G1075" s="153"/>
      <c r="I1075" s="487"/>
    </row>
    <row r="1076" spans="4:9" s="605" customFormat="1" ht="24.95" customHeight="1">
      <c r="D1076" s="487"/>
      <c r="E1076" s="487"/>
      <c r="F1076" s="658"/>
      <c r="G1076" s="153"/>
      <c r="I1076" s="487"/>
    </row>
    <row r="1077" spans="4:9" s="605" customFormat="1" ht="24.95" customHeight="1">
      <c r="D1077" s="487"/>
      <c r="E1077" s="487"/>
      <c r="F1077" s="658"/>
      <c r="G1077" s="153"/>
      <c r="I1077" s="487"/>
    </row>
    <row r="1078" spans="4:9" s="605" customFormat="1" ht="24.95" customHeight="1">
      <c r="D1078" s="487"/>
      <c r="E1078" s="487"/>
      <c r="F1078" s="658"/>
      <c r="G1078" s="153"/>
      <c r="I1078" s="487"/>
    </row>
    <row r="1079" spans="4:9" s="605" customFormat="1" ht="24.95" customHeight="1">
      <c r="D1079" s="487"/>
      <c r="E1079" s="487"/>
      <c r="F1079" s="658"/>
      <c r="G1079" s="153"/>
      <c r="I1079" s="487"/>
    </row>
    <row r="1080" spans="4:9" s="605" customFormat="1" ht="24.95" customHeight="1">
      <c r="D1080" s="487"/>
      <c r="E1080" s="487"/>
      <c r="F1080" s="658"/>
      <c r="G1080" s="153"/>
      <c r="I1080" s="487"/>
    </row>
    <row r="1081" spans="4:9" s="605" customFormat="1" ht="24.95" customHeight="1">
      <c r="D1081" s="487"/>
      <c r="E1081" s="487"/>
      <c r="F1081" s="658"/>
      <c r="G1081" s="153"/>
      <c r="I1081" s="487"/>
    </row>
    <row r="1082" spans="4:9" s="605" customFormat="1" ht="24.95" customHeight="1">
      <c r="D1082" s="487"/>
      <c r="E1082" s="487"/>
      <c r="F1082" s="658"/>
      <c r="G1082" s="153"/>
      <c r="I1082" s="487"/>
    </row>
    <row r="1083" spans="4:9" s="605" customFormat="1" ht="24.95" customHeight="1">
      <c r="D1083" s="487"/>
      <c r="E1083" s="487"/>
      <c r="F1083" s="658"/>
      <c r="G1083" s="153"/>
      <c r="I1083" s="487"/>
    </row>
    <row r="1084" spans="4:9" s="605" customFormat="1" ht="24.95" customHeight="1">
      <c r="D1084" s="487"/>
      <c r="E1084" s="487"/>
      <c r="F1084" s="658"/>
      <c r="G1084" s="153"/>
      <c r="I1084" s="487"/>
    </row>
    <row r="1085" spans="4:9" s="605" customFormat="1" ht="24.95" customHeight="1">
      <c r="D1085" s="487"/>
      <c r="E1085" s="487"/>
      <c r="F1085" s="658"/>
      <c r="G1085" s="153"/>
      <c r="I1085" s="487"/>
    </row>
    <row r="1086" spans="4:9" s="605" customFormat="1" ht="24.95" customHeight="1">
      <c r="D1086" s="487"/>
      <c r="E1086" s="487"/>
      <c r="F1086" s="658"/>
      <c r="G1086" s="153"/>
      <c r="I1086" s="487"/>
    </row>
    <row r="1087" spans="4:9" s="605" customFormat="1" ht="24.95" customHeight="1">
      <c r="D1087" s="487"/>
      <c r="E1087" s="487"/>
      <c r="F1087" s="658"/>
      <c r="G1087" s="153"/>
      <c r="I1087" s="487"/>
    </row>
    <row r="1088" spans="4:9" s="605" customFormat="1" ht="24.95" customHeight="1">
      <c r="D1088" s="487"/>
      <c r="E1088" s="487"/>
      <c r="F1088" s="658"/>
      <c r="G1088" s="153"/>
      <c r="I1088" s="487"/>
    </row>
    <row r="1089" spans="1:9" s="605" customFormat="1" ht="24.95" customHeight="1">
      <c r="D1089" s="487"/>
      <c r="E1089" s="487"/>
      <c r="F1089" s="658"/>
      <c r="G1089" s="153"/>
      <c r="I1089" s="487"/>
    </row>
    <row r="1090" spans="1:9" s="605" customFormat="1" ht="24.95" customHeight="1">
      <c r="D1090" s="487"/>
      <c r="E1090" s="487"/>
      <c r="F1090" s="658"/>
      <c r="G1090" s="153"/>
      <c r="I1090" s="487"/>
    </row>
    <row r="1091" spans="1:9" s="605" customFormat="1" ht="24.95" customHeight="1">
      <c r="D1091" s="487"/>
      <c r="E1091" s="487"/>
      <c r="F1091" s="658"/>
      <c r="G1091" s="153"/>
      <c r="I1091" s="487"/>
    </row>
    <row r="1092" spans="1:9">
      <c r="B1092" s="110" t="s">
        <v>2121</v>
      </c>
    </row>
    <row r="1093" spans="1:9" s="123" customFormat="1">
      <c r="A1093" s="121"/>
      <c r="B1093" s="671" t="s">
        <v>2225</v>
      </c>
      <c r="C1093" s="671"/>
      <c r="D1093" s="671"/>
      <c r="E1093" s="671"/>
      <c r="F1093" s="670"/>
      <c r="G1093" s="670"/>
      <c r="H1093" s="670"/>
      <c r="I1093" s="122"/>
    </row>
    <row r="1094" spans="1:9" s="123" customFormat="1">
      <c r="A1094" s="121"/>
      <c r="B1094" s="671" t="s">
        <v>2226</v>
      </c>
      <c r="C1094" s="671"/>
      <c r="D1094" s="671"/>
      <c r="E1094" s="671"/>
      <c r="F1094" s="670"/>
      <c r="G1094" s="670"/>
      <c r="H1094" s="670">
        <v>2180200</v>
      </c>
      <c r="I1094" s="122" t="s">
        <v>594</v>
      </c>
    </row>
    <row r="1095" spans="1:9" s="605" customFormat="1" ht="24.95" customHeight="1">
      <c r="B1095" s="487" t="s">
        <v>1152</v>
      </c>
      <c r="C1095" s="487"/>
      <c r="D1095" s="487"/>
      <c r="E1095" s="487"/>
      <c r="F1095" s="658">
        <v>2180200</v>
      </c>
      <c r="G1095" s="153" t="s">
        <v>594</v>
      </c>
      <c r="I1095" s="487"/>
    </row>
    <row r="1096" spans="1:9" s="605" customFormat="1" ht="24.95" customHeight="1">
      <c r="B1096" s="487"/>
      <c r="C1096" s="119" t="s">
        <v>1217</v>
      </c>
      <c r="D1096" s="605" t="s">
        <v>2227</v>
      </c>
      <c r="E1096" s="487"/>
      <c r="F1096" s="658"/>
      <c r="G1096" s="153"/>
      <c r="I1096" s="487"/>
    </row>
    <row r="1097" spans="1:9" s="605" customFormat="1" ht="24.95" customHeight="1">
      <c r="B1097" s="487"/>
      <c r="C1097" s="119"/>
      <c r="D1097" s="605" t="s">
        <v>2228</v>
      </c>
      <c r="E1097" s="487"/>
      <c r="F1097" s="658"/>
      <c r="G1097" s="153"/>
      <c r="H1097" s="667">
        <v>2180200</v>
      </c>
      <c r="I1097" s="4" t="s">
        <v>594</v>
      </c>
    </row>
    <row r="1098" spans="1:9" s="605" customFormat="1" ht="24.95" customHeight="1">
      <c r="B1098" s="487"/>
      <c r="C1098" s="119"/>
      <c r="E1098" s="487"/>
      <c r="F1098" s="658"/>
      <c r="G1098" s="153"/>
      <c r="H1098" s="667"/>
      <c r="I1098" s="4"/>
    </row>
    <row r="1099" spans="1:9" s="605" customFormat="1" ht="24.95" customHeight="1">
      <c r="B1099" s="487"/>
      <c r="C1099" s="119"/>
      <c r="E1099" s="487"/>
      <c r="F1099" s="658"/>
      <c r="G1099" s="153"/>
      <c r="H1099" s="667"/>
      <c r="I1099" s="4"/>
    </row>
    <row r="1100" spans="1:9" s="605" customFormat="1" ht="24.95" customHeight="1">
      <c r="B1100" s="487"/>
      <c r="C1100" s="119"/>
      <c r="E1100" s="487"/>
      <c r="F1100" s="658"/>
      <c r="G1100" s="153"/>
      <c r="H1100" s="667"/>
      <c r="I1100" s="4"/>
    </row>
    <row r="1101" spans="1:9" s="605" customFormat="1" ht="24.95" customHeight="1">
      <c r="B1101" s="487"/>
      <c r="C1101" s="119"/>
      <c r="E1101" s="487"/>
      <c r="F1101" s="658"/>
      <c r="G1101" s="153"/>
      <c r="H1101" s="667"/>
      <c r="I1101" s="4"/>
    </row>
    <row r="1102" spans="1:9" s="605" customFormat="1" ht="24.95" customHeight="1">
      <c r="B1102" s="487"/>
      <c r="C1102" s="119"/>
      <c r="E1102" s="487"/>
      <c r="F1102" s="658"/>
      <c r="G1102" s="153"/>
      <c r="H1102" s="667"/>
      <c r="I1102" s="4"/>
    </row>
    <row r="1103" spans="1:9" s="605" customFormat="1" ht="24.95" customHeight="1">
      <c r="B1103" s="487"/>
      <c r="C1103" s="119"/>
      <c r="E1103" s="487"/>
      <c r="F1103" s="658"/>
      <c r="G1103" s="153"/>
      <c r="H1103" s="667"/>
      <c r="I1103" s="4"/>
    </row>
    <row r="1104" spans="1:9" s="605" customFormat="1" ht="24.95" customHeight="1">
      <c r="B1104" s="487"/>
      <c r="C1104" s="119"/>
      <c r="E1104" s="487"/>
      <c r="F1104" s="658"/>
      <c r="G1104" s="153"/>
      <c r="H1104" s="667"/>
      <c r="I1104" s="4"/>
    </row>
    <row r="1105" spans="2:9" s="605" customFormat="1" ht="24.95" customHeight="1">
      <c r="B1105" s="487"/>
      <c r="C1105" s="119"/>
      <c r="E1105" s="487"/>
      <c r="F1105" s="658"/>
      <c r="G1105" s="153"/>
      <c r="H1105" s="667"/>
      <c r="I1105" s="4"/>
    </row>
    <row r="1106" spans="2:9" s="605" customFormat="1" ht="24.95" customHeight="1">
      <c r="B1106" s="487"/>
      <c r="C1106" s="119"/>
      <c r="E1106" s="487"/>
      <c r="F1106" s="658"/>
      <c r="G1106" s="153"/>
      <c r="H1106" s="667"/>
      <c r="I1106" s="4"/>
    </row>
    <row r="1107" spans="2:9" s="605" customFormat="1" ht="24.95" customHeight="1">
      <c r="B1107" s="487"/>
      <c r="C1107" s="119"/>
      <c r="E1107" s="487"/>
      <c r="F1107" s="658"/>
      <c r="G1107" s="153"/>
      <c r="H1107" s="667"/>
      <c r="I1107" s="4"/>
    </row>
    <row r="1108" spans="2:9" s="605" customFormat="1" ht="24.95" customHeight="1">
      <c r="B1108" s="487"/>
      <c r="C1108" s="119"/>
      <c r="E1108" s="487"/>
      <c r="F1108" s="658"/>
      <c r="G1108" s="153"/>
      <c r="H1108" s="667"/>
      <c r="I1108" s="4"/>
    </row>
    <row r="1109" spans="2:9" s="605" customFormat="1" ht="24.95" customHeight="1">
      <c r="B1109" s="487"/>
      <c r="C1109" s="119"/>
      <c r="E1109" s="487"/>
      <c r="F1109" s="658"/>
      <c r="G1109" s="153"/>
      <c r="H1109" s="667"/>
      <c r="I1109" s="4"/>
    </row>
    <row r="1110" spans="2:9" s="605" customFormat="1" ht="24.95" customHeight="1">
      <c r="B1110" s="487"/>
      <c r="C1110" s="119"/>
      <c r="E1110" s="487"/>
      <c r="F1110" s="658"/>
      <c r="G1110" s="153"/>
      <c r="H1110" s="667"/>
      <c r="I1110" s="4"/>
    </row>
    <row r="1111" spans="2:9" s="605" customFormat="1" ht="24.95" customHeight="1">
      <c r="B1111" s="487"/>
      <c r="C1111" s="119"/>
      <c r="E1111" s="487"/>
      <c r="F1111" s="658"/>
      <c r="G1111" s="153"/>
      <c r="H1111" s="667"/>
      <c r="I1111" s="4"/>
    </row>
    <row r="1112" spans="2:9" s="605" customFormat="1" ht="24.95" customHeight="1">
      <c r="B1112" s="487"/>
      <c r="C1112" s="119"/>
      <c r="E1112" s="487"/>
      <c r="F1112" s="658"/>
      <c r="G1112" s="153"/>
      <c r="H1112" s="667"/>
      <c r="I1112" s="4"/>
    </row>
    <row r="1113" spans="2:9" s="605" customFormat="1" ht="24.95" customHeight="1">
      <c r="B1113" s="487"/>
      <c r="C1113" s="119"/>
      <c r="E1113" s="487"/>
      <c r="F1113" s="658"/>
      <c r="G1113" s="153"/>
      <c r="H1113" s="667"/>
      <c r="I1113" s="4"/>
    </row>
    <row r="1114" spans="2:9" s="605" customFormat="1" ht="24.95" customHeight="1">
      <c r="B1114" s="487"/>
      <c r="C1114" s="119"/>
      <c r="E1114" s="487"/>
      <c r="F1114" s="658"/>
      <c r="G1114" s="153"/>
      <c r="H1114" s="667"/>
      <c r="I1114" s="4"/>
    </row>
    <row r="1115" spans="2:9" s="605" customFormat="1" ht="24.95" customHeight="1">
      <c r="B1115" s="487"/>
      <c r="C1115" s="119"/>
      <c r="E1115" s="487"/>
      <c r="F1115" s="658"/>
      <c r="G1115" s="153"/>
      <c r="H1115" s="667"/>
      <c r="I1115" s="4"/>
    </row>
    <row r="1116" spans="2:9" s="605" customFormat="1" ht="24.95" customHeight="1">
      <c r="B1116" s="487"/>
      <c r="C1116" s="119"/>
      <c r="E1116" s="487"/>
      <c r="F1116" s="658"/>
      <c r="G1116" s="153"/>
      <c r="H1116" s="667"/>
      <c r="I1116" s="4"/>
    </row>
    <row r="1117" spans="2:9" s="605" customFormat="1" ht="24.95" customHeight="1">
      <c r="B1117" s="487"/>
      <c r="C1117" s="119"/>
      <c r="E1117" s="487"/>
      <c r="F1117" s="658"/>
      <c r="G1117" s="153"/>
      <c r="H1117" s="667"/>
      <c r="I1117" s="4"/>
    </row>
    <row r="1118" spans="2:9" s="605" customFormat="1" ht="24.95" customHeight="1">
      <c r="B1118" s="487"/>
      <c r="C1118" s="119"/>
      <c r="E1118" s="487"/>
      <c r="F1118" s="658"/>
      <c r="G1118" s="153"/>
      <c r="H1118" s="667"/>
      <c r="I1118" s="4"/>
    </row>
    <row r="1119" spans="2:9" s="605" customFormat="1" ht="24.95" customHeight="1">
      <c r="B1119" s="487"/>
      <c r="C1119" s="119"/>
      <c r="E1119" s="487"/>
      <c r="F1119" s="658"/>
      <c r="G1119" s="153"/>
      <c r="H1119" s="667"/>
      <c r="I1119" s="4"/>
    </row>
    <row r="1120" spans="2:9" s="605" customFormat="1" ht="24.95" customHeight="1">
      <c r="B1120" s="487"/>
      <c r="C1120" s="119"/>
      <c r="E1120" s="487"/>
      <c r="F1120" s="658"/>
      <c r="G1120" s="153"/>
      <c r="H1120" s="667"/>
      <c r="I1120" s="4"/>
    </row>
    <row r="1121" spans="1:9" s="605" customFormat="1" ht="24.95" customHeight="1">
      <c r="B1121" s="487"/>
      <c r="C1121" s="119"/>
      <c r="E1121" s="487"/>
      <c r="F1121" s="658"/>
      <c r="G1121" s="153"/>
      <c r="H1121" s="667"/>
      <c r="I1121" s="4"/>
    </row>
    <row r="1122" spans="1:9" s="605" customFormat="1" ht="24.95" customHeight="1">
      <c r="B1122" s="487"/>
      <c r="C1122" s="119"/>
      <c r="E1122" s="487"/>
      <c r="F1122" s="658"/>
      <c r="G1122" s="153"/>
      <c r="H1122" s="667"/>
      <c r="I1122" s="4"/>
    </row>
    <row r="1123" spans="1:9" s="605" customFormat="1" ht="24.95" customHeight="1">
      <c r="B1123" s="487"/>
      <c r="C1123" s="119"/>
      <c r="E1123" s="487"/>
      <c r="F1123" s="658"/>
      <c r="G1123" s="153"/>
      <c r="H1123" s="667"/>
      <c r="I1123" s="4"/>
    </row>
    <row r="1124" spans="1:9" s="605" customFormat="1" ht="24.95" customHeight="1">
      <c r="B1124" s="487"/>
      <c r="C1124" s="119"/>
      <c r="E1124" s="487"/>
      <c r="F1124" s="658"/>
      <c r="G1124" s="153"/>
      <c r="H1124" s="667"/>
      <c r="I1124" s="4"/>
    </row>
    <row r="1125" spans="1:9" s="605" customFormat="1" ht="24.95" customHeight="1">
      <c r="B1125" s="487"/>
      <c r="C1125" s="119"/>
      <c r="E1125" s="487"/>
      <c r="F1125" s="658"/>
      <c r="G1125" s="153"/>
      <c r="H1125" s="667"/>
      <c r="I1125" s="4"/>
    </row>
    <row r="1126" spans="1:9">
      <c r="B1126" s="110" t="s">
        <v>2121</v>
      </c>
    </row>
    <row r="1127" spans="1:9" s="123" customFormat="1">
      <c r="A1127" s="121"/>
      <c r="B1127" s="671" t="s">
        <v>1397</v>
      </c>
      <c r="C1127" s="671"/>
      <c r="D1127" s="671"/>
      <c r="E1127" s="671"/>
      <c r="F1127" s="670"/>
      <c r="G1127" s="670"/>
      <c r="H1127" s="670">
        <v>912200</v>
      </c>
      <c r="I1127" s="122" t="s">
        <v>594</v>
      </c>
    </row>
    <row r="1128" spans="1:9" s="605" customFormat="1" ht="24.95" customHeight="1">
      <c r="B1128" s="487" t="s">
        <v>1152</v>
      </c>
      <c r="C1128" s="487"/>
      <c r="D1128" s="487"/>
      <c r="E1128" s="487"/>
      <c r="F1128" s="658">
        <v>912200</v>
      </c>
      <c r="G1128" s="153" t="s">
        <v>594</v>
      </c>
      <c r="I1128" s="487"/>
    </row>
    <row r="1129" spans="1:9" s="119" customFormat="1">
      <c r="C1129" s="119" t="s">
        <v>1222</v>
      </c>
      <c r="D1129" s="119" t="s">
        <v>2229</v>
      </c>
      <c r="E1129" s="24"/>
      <c r="H1129" s="667">
        <v>912200</v>
      </c>
      <c r="I1129" s="4" t="s">
        <v>594</v>
      </c>
    </row>
    <row r="1160" spans="1:9" s="110" customFormat="1">
      <c r="A1160" s="120"/>
      <c r="B1160" s="118" t="s">
        <v>1123</v>
      </c>
      <c r="F1160" s="665"/>
      <c r="G1160" s="665"/>
      <c r="H1160" s="665">
        <v>733400</v>
      </c>
      <c r="I1160" s="604" t="s">
        <v>594</v>
      </c>
    </row>
    <row r="1161" spans="1:9" s="605" customFormat="1" ht="24.95" customHeight="1">
      <c r="A1161" s="110"/>
      <c r="B1161" s="110" t="s">
        <v>1149</v>
      </c>
      <c r="C1161" s="110"/>
      <c r="D1161" s="110"/>
      <c r="E1161" s="110"/>
      <c r="F1161" s="666">
        <v>733400</v>
      </c>
      <c r="G1161" s="603" t="s">
        <v>594</v>
      </c>
      <c r="I1161" s="110"/>
    </row>
    <row r="1162" spans="1:9" s="605" customFormat="1" ht="24.95" customHeight="1">
      <c r="B1162" s="487" t="s">
        <v>1971</v>
      </c>
      <c r="C1162" s="487"/>
      <c r="D1162" s="487"/>
      <c r="E1162" s="487"/>
      <c r="F1162" s="658">
        <v>733400</v>
      </c>
      <c r="G1162" s="153" t="s">
        <v>594</v>
      </c>
      <c r="I1162" s="487"/>
    </row>
    <row r="1163" spans="1:9" s="605" customFormat="1" ht="24.95" customHeight="1">
      <c r="B1163" s="487" t="s">
        <v>1972</v>
      </c>
      <c r="D1163" s="487"/>
      <c r="E1163" s="487"/>
      <c r="F1163" s="658">
        <v>50500</v>
      </c>
      <c r="G1163" s="153" t="s">
        <v>594</v>
      </c>
      <c r="I1163" s="487"/>
    </row>
    <row r="1164" spans="1:9" s="605" customFormat="1" ht="24.95" customHeight="1">
      <c r="C1164" s="605" t="s">
        <v>2230</v>
      </c>
      <c r="D1164" s="487"/>
      <c r="E1164" s="487"/>
      <c r="F1164" s="658"/>
      <c r="G1164" s="153"/>
      <c r="I1164" s="487"/>
    </row>
    <row r="1165" spans="1:9" s="605" customFormat="1" ht="24.95" customHeight="1">
      <c r="B1165" s="487" t="s">
        <v>1975</v>
      </c>
      <c r="D1165" s="487"/>
      <c r="E1165" s="487"/>
      <c r="F1165" s="658">
        <v>682900</v>
      </c>
      <c r="G1165" s="153" t="s">
        <v>594</v>
      </c>
      <c r="I1165" s="487"/>
    </row>
    <row r="1166" spans="1:9" s="605" customFormat="1" ht="24.95" customHeight="1">
      <c r="C1166" s="605" t="s">
        <v>2231</v>
      </c>
      <c r="D1166" s="487"/>
      <c r="E1166" s="487"/>
      <c r="F1166" s="658"/>
      <c r="G1166" s="153"/>
      <c r="I1166" s="487"/>
    </row>
    <row r="1167" spans="1:9" s="605" customFormat="1" ht="24.95" customHeight="1">
      <c r="C1167" s="605" t="s">
        <v>2232</v>
      </c>
      <c r="D1167" s="487"/>
      <c r="E1167" s="487"/>
      <c r="F1167" s="658"/>
      <c r="G1167" s="153"/>
      <c r="I1167" s="487"/>
    </row>
    <row r="1194" spans="1:9" s="110" customFormat="1" ht="24.95" customHeight="1">
      <c r="A1194" s="120"/>
      <c r="B1194" s="118" t="s">
        <v>1124</v>
      </c>
      <c r="F1194" s="665"/>
      <c r="G1194" s="665"/>
      <c r="H1194" s="665">
        <v>3668300</v>
      </c>
      <c r="I1194" s="604" t="s">
        <v>594</v>
      </c>
    </row>
    <row r="1195" spans="1:9" s="605" customFormat="1" ht="24.95" customHeight="1">
      <c r="A1195" s="110"/>
      <c r="B1195" s="110" t="s">
        <v>1149</v>
      </c>
      <c r="C1195" s="110"/>
      <c r="D1195" s="110"/>
      <c r="E1195" s="110"/>
      <c r="F1195" s="666">
        <v>3668300</v>
      </c>
      <c r="G1195" s="603" t="s">
        <v>594</v>
      </c>
      <c r="I1195" s="110"/>
    </row>
    <row r="1196" spans="1:9" s="605" customFormat="1" ht="24.95" customHeight="1">
      <c r="B1196" s="487" t="s">
        <v>1971</v>
      </c>
      <c r="C1196" s="487"/>
      <c r="D1196" s="487"/>
      <c r="E1196" s="487"/>
      <c r="F1196" s="658">
        <v>3668300</v>
      </c>
      <c r="G1196" s="153" t="s">
        <v>594</v>
      </c>
      <c r="I1196" s="487"/>
    </row>
    <row r="1197" spans="1:9" s="605" customFormat="1" ht="24.95" customHeight="1">
      <c r="B1197" s="487" t="s">
        <v>2084</v>
      </c>
      <c r="D1197" s="487"/>
      <c r="E1197" s="487"/>
      <c r="F1197" s="658">
        <v>261600</v>
      </c>
      <c r="G1197" s="153" t="s">
        <v>594</v>
      </c>
      <c r="I1197" s="487"/>
    </row>
    <row r="1198" spans="1:9" s="605" customFormat="1" ht="24.95" customHeight="1">
      <c r="C1198" s="605" t="s">
        <v>2233</v>
      </c>
      <c r="D1198" s="487"/>
      <c r="E1198" s="487"/>
      <c r="F1198" s="658"/>
      <c r="G1198" s="153"/>
      <c r="I1198" s="487"/>
    </row>
    <row r="1199" spans="1:9" s="605" customFormat="1" ht="24.95" customHeight="1">
      <c r="B1199" s="487" t="s">
        <v>2086</v>
      </c>
      <c r="D1199" s="487"/>
      <c r="E1199" s="487"/>
      <c r="F1199" s="658">
        <v>547000</v>
      </c>
      <c r="G1199" s="153" t="s">
        <v>594</v>
      </c>
      <c r="I1199" s="487"/>
    </row>
    <row r="1200" spans="1:9" s="605" customFormat="1" ht="24.95" customHeight="1">
      <c r="C1200" s="605" t="s">
        <v>2234</v>
      </c>
      <c r="D1200" s="487"/>
      <c r="E1200" s="487"/>
      <c r="F1200" s="658"/>
      <c r="G1200" s="153"/>
      <c r="I1200" s="487"/>
    </row>
    <row r="1201" spans="2:9" s="605" customFormat="1" ht="24.95" customHeight="1">
      <c r="C1201" s="605" t="s">
        <v>2235</v>
      </c>
      <c r="D1201" s="487"/>
      <c r="E1201" s="487"/>
      <c r="F1201" s="658"/>
      <c r="G1201" s="153"/>
      <c r="I1201" s="487"/>
    </row>
    <row r="1202" spans="2:9" s="605" customFormat="1" ht="24.95" customHeight="1">
      <c r="B1202" s="487" t="s">
        <v>2088</v>
      </c>
      <c r="D1202" s="487"/>
      <c r="E1202" s="487"/>
      <c r="F1202" s="658">
        <v>2859700</v>
      </c>
      <c r="G1202" s="153" t="s">
        <v>594</v>
      </c>
      <c r="I1202" s="487"/>
    </row>
    <row r="1203" spans="2:9" s="605" customFormat="1" ht="24.95" customHeight="1">
      <c r="C1203" s="605" t="s">
        <v>2236</v>
      </c>
      <c r="D1203" s="487"/>
      <c r="E1203" s="487"/>
      <c r="F1203" s="658"/>
      <c r="G1203" s="153"/>
      <c r="I1203" s="487"/>
    </row>
    <row r="1204" spans="2:9" s="605" customFormat="1" ht="24.95" customHeight="1">
      <c r="C1204" s="605" t="s">
        <v>2237</v>
      </c>
      <c r="D1204" s="487"/>
      <c r="E1204" s="487"/>
      <c r="F1204" s="658"/>
      <c r="G1204" s="153"/>
      <c r="I1204" s="487"/>
    </row>
    <row r="1205" spans="2:9" s="605" customFormat="1" ht="24.95" customHeight="1">
      <c r="D1205" s="487"/>
      <c r="E1205" s="487"/>
      <c r="F1205" s="658"/>
      <c r="G1205" s="153"/>
      <c r="I1205" s="487"/>
    </row>
    <row r="1206" spans="2:9" s="605" customFormat="1" ht="24.95" customHeight="1">
      <c r="D1206" s="487"/>
      <c r="E1206" s="487"/>
      <c r="F1206" s="658"/>
      <c r="G1206" s="153"/>
      <c r="I1206" s="487"/>
    </row>
    <row r="1207" spans="2:9" s="605" customFormat="1" ht="24.95" customHeight="1">
      <c r="D1207" s="487"/>
      <c r="E1207" s="487"/>
      <c r="F1207" s="658"/>
      <c r="G1207" s="153"/>
      <c r="I1207" s="487"/>
    </row>
    <row r="1208" spans="2:9" s="605" customFormat="1" ht="24.95" customHeight="1">
      <c r="D1208" s="487"/>
      <c r="E1208" s="487"/>
      <c r="F1208" s="658"/>
      <c r="G1208" s="153"/>
      <c r="I1208" s="487"/>
    </row>
    <row r="1209" spans="2:9" s="605" customFormat="1" ht="24.95" customHeight="1">
      <c r="D1209" s="487"/>
      <c r="E1209" s="487"/>
      <c r="F1209" s="658"/>
      <c r="G1209" s="153"/>
      <c r="I1209" s="487"/>
    </row>
    <row r="1210" spans="2:9" s="605" customFormat="1" ht="24.95" customHeight="1">
      <c r="D1210" s="487"/>
      <c r="E1210" s="487"/>
      <c r="F1210" s="658"/>
      <c r="G1210" s="153"/>
      <c r="I1210" s="487"/>
    </row>
    <row r="1211" spans="2:9" s="605" customFormat="1" ht="24.95" customHeight="1">
      <c r="D1211" s="487"/>
      <c r="E1211" s="487"/>
      <c r="F1211" s="658"/>
      <c r="G1211" s="153"/>
      <c r="I1211" s="487"/>
    </row>
    <row r="1212" spans="2:9" s="605" customFormat="1" ht="24.95" customHeight="1">
      <c r="D1212" s="487"/>
      <c r="E1212" s="487"/>
      <c r="F1212" s="658"/>
      <c r="G1212" s="153"/>
      <c r="I1212" s="487"/>
    </row>
    <row r="1213" spans="2:9" s="605" customFormat="1" ht="24.95" customHeight="1">
      <c r="D1213" s="487"/>
      <c r="E1213" s="487"/>
      <c r="F1213" s="658"/>
      <c r="G1213" s="153"/>
      <c r="I1213" s="487"/>
    </row>
    <row r="1214" spans="2:9" s="605" customFormat="1" ht="24.95" customHeight="1">
      <c r="D1214" s="487"/>
      <c r="E1214" s="487"/>
      <c r="F1214" s="658"/>
      <c r="G1214" s="153"/>
      <c r="I1214" s="487"/>
    </row>
    <row r="1215" spans="2:9" s="605" customFormat="1" ht="24.95" customHeight="1">
      <c r="D1215" s="487"/>
      <c r="E1215" s="487"/>
      <c r="F1215" s="658"/>
      <c r="G1215" s="153"/>
      <c r="I1215" s="487"/>
    </row>
    <row r="1216" spans="2:9" s="605" customFormat="1" ht="24.95" customHeight="1">
      <c r="D1216" s="487"/>
      <c r="E1216" s="487"/>
      <c r="F1216" s="658"/>
      <c r="G1216" s="153"/>
      <c r="I1216" s="487"/>
    </row>
    <row r="1217" spans="1:9" s="605" customFormat="1" ht="24.95" customHeight="1">
      <c r="D1217" s="487"/>
      <c r="E1217" s="487"/>
      <c r="F1217" s="658"/>
      <c r="G1217" s="153"/>
      <c r="I1217" s="487"/>
    </row>
    <row r="1218" spans="1:9" s="605" customFormat="1" ht="24.95" customHeight="1">
      <c r="D1218" s="487"/>
      <c r="E1218" s="487"/>
      <c r="F1218" s="658"/>
      <c r="G1218" s="153"/>
      <c r="I1218" s="487"/>
    </row>
    <row r="1219" spans="1:9" s="605" customFormat="1" ht="24.95" customHeight="1">
      <c r="D1219" s="487"/>
      <c r="E1219" s="487"/>
      <c r="F1219" s="658"/>
      <c r="G1219" s="153"/>
      <c r="I1219" s="487"/>
    </row>
    <row r="1220" spans="1:9" s="605" customFormat="1" ht="24.95" customHeight="1">
      <c r="D1220" s="487"/>
      <c r="E1220" s="487"/>
      <c r="F1220" s="658"/>
      <c r="G1220" s="153"/>
      <c r="I1220" s="487"/>
    </row>
    <row r="1221" spans="1:9" s="605" customFormat="1" ht="24.95" customHeight="1">
      <c r="D1221" s="487"/>
      <c r="E1221" s="487"/>
      <c r="F1221" s="658"/>
      <c r="G1221" s="153"/>
      <c r="I1221" s="487"/>
    </row>
    <row r="1222" spans="1:9" s="605" customFormat="1" ht="24.95" customHeight="1">
      <c r="D1222" s="487"/>
      <c r="E1222" s="487"/>
      <c r="F1222" s="658"/>
      <c r="G1222" s="153"/>
      <c r="I1222" s="487"/>
    </row>
    <row r="1223" spans="1:9" s="605" customFormat="1" ht="24.95" customHeight="1">
      <c r="D1223" s="487"/>
      <c r="E1223" s="487"/>
      <c r="F1223" s="658"/>
      <c r="G1223" s="153"/>
      <c r="I1223" s="487"/>
    </row>
    <row r="1224" spans="1:9" s="605" customFormat="1" ht="24.95" customHeight="1">
      <c r="D1224" s="487"/>
      <c r="E1224" s="487"/>
      <c r="F1224" s="658"/>
      <c r="G1224" s="153"/>
      <c r="I1224" s="487"/>
    </row>
    <row r="1225" spans="1:9" s="605" customFormat="1" ht="24.95" customHeight="1">
      <c r="D1225" s="487"/>
      <c r="E1225" s="487"/>
      <c r="F1225" s="658"/>
      <c r="G1225" s="153"/>
      <c r="I1225" s="487"/>
    </row>
    <row r="1226" spans="1:9" s="605" customFormat="1" ht="24.95" customHeight="1">
      <c r="D1226" s="487"/>
      <c r="E1226" s="487"/>
      <c r="F1226" s="658"/>
      <c r="G1226" s="153"/>
      <c r="I1226" s="487"/>
    </row>
    <row r="1228" spans="1:9" s="110" customFormat="1">
      <c r="A1228" s="120"/>
      <c r="B1228" s="650" t="s">
        <v>1125</v>
      </c>
      <c r="C1228" s="650"/>
      <c r="D1228" s="650"/>
      <c r="E1228" s="650"/>
      <c r="F1228" s="650"/>
      <c r="G1228" s="650"/>
      <c r="H1228" s="650"/>
      <c r="I1228" s="650"/>
    </row>
    <row r="1229" spans="1:9" s="110" customFormat="1" ht="24.95" customHeight="1">
      <c r="A1229" s="120"/>
      <c r="B1229" s="118" t="s">
        <v>1126</v>
      </c>
      <c r="F1229" s="665"/>
      <c r="G1229" s="665"/>
      <c r="H1229" s="665">
        <v>97191300</v>
      </c>
      <c r="I1229" s="604" t="s">
        <v>594</v>
      </c>
    </row>
    <row r="1230" spans="1:9" s="605" customFormat="1" ht="24.95" customHeight="1">
      <c r="A1230" s="110"/>
      <c r="B1230" s="110" t="s">
        <v>1204</v>
      </c>
      <c r="C1230" s="110"/>
      <c r="D1230" s="110"/>
      <c r="E1230" s="110"/>
      <c r="F1230" s="666">
        <v>93641600</v>
      </c>
      <c r="G1230" s="603" t="s">
        <v>594</v>
      </c>
      <c r="I1230" s="110"/>
    </row>
    <row r="1231" spans="1:9" s="605" customFormat="1" ht="24.95" customHeight="1">
      <c r="B1231" s="487" t="s">
        <v>1978</v>
      </c>
      <c r="C1231" s="487"/>
      <c r="D1231" s="487"/>
      <c r="E1231" s="487"/>
      <c r="F1231" s="658">
        <v>41827850</v>
      </c>
      <c r="G1231" s="153" t="s">
        <v>594</v>
      </c>
      <c r="I1231" s="487"/>
    </row>
    <row r="1232" spans="1:9" s="605" customFormat="1" ht="24.95" customHeight="1">
      <c r="C1232" s="487" t="s">
        <v>2193</v>
      </c>
      <c r="D1232" s="487"/>
      <c r="E1232" s="487"/>
      <c r="F1232" s="658">
        <v>24412575</v>
      </c>
      <c r="G1232" s="153" t="s">
        <v>594</v>
      </c>
      <c r="I1232" s="487"/>
    </row>
    <row r="1233" spans="1:9" s="605" customFormat="1" ht="24.95" customHeight="1">
      <c r="C1233" s="605" t="s">
        <v>2238</v>
      </c>
      <c r="D1233" s="487"/>
      <c r="E1233" s="487"/>
      <c r="F1233" s="658"/>
      <c r="G1233" s="153"/>
      <c r="I1233" s="487"/>
    </row>
    <row r="1234" spans="1:9" s="605" customFormat="1" ht="24.95" customHeight="1">
      <c r="C1234" s="605" t="s">
        <v>2239</v>
      </c>
      <c r="D1234" s="487"/>
      <c r="E1234" s="487"/>
      <c r="F1234" s="658"/>
      <c r="G1234" s="153"/>
      <c r="I1234" s="487"/>
    </row>
    <row r="1235" spans="1:9" s="605" customFormat="1" ht="24.95" customHeight="1">
      <c r="C1235" s="487" t="s">
        <v>2196</v>
      </c>
      <c r="D1235" s="487"/>
      <c r="E1235" s="487"/>
      <c r="F1235" s="658">
        <v>17415275</v>
      </c>
      <c r="G1235" s="153" t="s">
        <v>594</v>
      </c>
      <c r="I1235" s="487"/>
    </row>
    <row r="1236" spans="1:9" s="605" customFormat="1" ht="24.95" customHeight="1">
      <c r="C1236" s="605" t="s">
        <v>2240</v>
      </c>
      <c r="D1236" s="487"/>
      <c r="E1236" s="487"/>
      <c r="F1236" s="658"/>
      <c r="G1236" s="153"/>
      <c r="I1236" s="487"/>
    </row>
    <row r="1237" spans="1:9" s="605" customFormat="1" ht="24.95" customHeight="1">
      <c r="C1237" s="605" t="s">
        <v>2241</v>
      </c>
      <c r="D1237" s="487"/>
      <c r="E1237" s="487"/>
      <c r="F1237" s="658"/>
      <c r="G1237" s="153"/>
      <c r="I1237" s="487"/>
    </row>
    <row r="1238" spans="1:9" s="605" customFormat="1" ht="24.95" customHeight="1">
      <c r="C1238" s="605" t="s">
        <v>2242</v>
      </c>
      <c r="D1238" s="487"/>
      <c r="E1238" s="487"/>
      <c r="F1238" s="658"/>
      <c r="G1238" s="153"/>
      <c r="I1238" s="487"/>
    </row>
    <row r="1239" spans="1:9" s="605" customFormat="1" ht="24.95" customHeight="1">
      <c r="B1239" s="487" t="s">
        <v>1986</v>
      </c>
      <c r="C1239" s="487"/>
      <c r="D1239" s="487"/>
      <c r="E1239" s="487"/>
      <c r="F1239" s="658">
        <v>51813750</v>
      </c>
      <c r="G1239" s="153" t="s">
        <v>594</v>
      </c>
      <c r="I1239" s="487"/>
    </row>
    <row r="1240" spans="1:9" s="605" customFormat="1" ht="24.95" customHeight="1">
      <c r="B1240" s="487"/>
      <c r="C1240" s="605" t="s">
        <v>2243</v>
      </c>
      <c r="D1240" s="487"/>
      <c r="E1240" s="487"/>
      <c r="F1240" s="658"/>
      <c r="G1240" s="153"/>
      <c r="I1240" s="487"/>
    </row>
    <row r="1241" spans="1:9" s="605" customFormat="1" ht="24.95" customHeight="1">
      <c r="B1241" s="487"/>
      <c r="C1241" s="605" t="s">
        <v>2244</v>
      </c>
      <c r="D1241" s="487"/>
      <c r="E1241" s="487"/>
      <c r="F1241" s="658"/>
      <c r="G1241" s="153"/>
      <c r="I1241" s="487"/>
    </row>
    <row r="1242" spans="1:9" s="119" customFormat="1">
      <c r="E1242" s="24"/>
      <c r="H1242" s="667"/>
      <c r="I1242" s="4"/>
    </row>
    <row r="1243" spans="1:9" s="605" customFormat="1">
      <c r="A1243" s="110"/>
      <c r="B1243" s="110" t="s">
        <v>1207</v>
      </c>
      <c r="C1243" s="110"/>
      <c r="D1243" s="110"/>
      <c r="E1243" s="110"/>
      <c r="F1243" s="666">
        <v>3298000</v>
      </c>
      <c r="G1243" s="603" t="s">
        <v>594</v>
      </c>
      <c r="I1243" s="110"/>
    </row>
    <row r="1244" spans="1:9" s="605" customFormat="1">
      <c r="B1244" s="487" t="s">
        <v>2182</v>
      </c>
      <c r="C1244" s="487"/>
      <c r="D1244" s="487"/>
      <c r="E1244" s="487"/>
      <c r="F1244" s="658">
        <v>3298000</v>
      </c>
      <c r="G1244" s="153" t="s">
        <v>594</v>
      </c>
      <c r="I1244" s="487"/>
    </row>
    <row r="1245" spans="1:9" s="605" customFormat="1">
      <c r="B1245" s="487" t="s">
        <v>2245</v>
      </c>
      <c r="D1245" s="487"/>
      <c r="E1245" s="487"/>
      <c r="F1245" s="658">
        <v>2500000</v>
      </c>
      <c r="G1245" s="153" t="s">
        <v>594</v>
      </c>
      <c r="I1245" s="487"/>
    </row>
    <row r="1246" spans="1:9" s="605" customFormat="1">
      <c r="C1246" s="119" t="s">
        <v>2246</v>
      </c>
      <c r="E1246" s="605" t="s">
        <v>2247</v>
      </c>
      <c r="F1246" s="658"/>
      <c r="G1246" s="153"/>
      <c r="I1246" s="487"/>
    </row>
    <row r="1247" spans="1:9" s="605" customFormat="1">
      <c r="C1247" s="119"/>
      <c r="E1247" s="605" t="s">
        <v>2248</v>
      </c>
      <c r="F1247" s="658"/>
      <c r="G1247" s="153"/>
      <c r="I1247" s="487"/>
    </row>
    <row r="1248" spans="1:9" s="605" customFormat="1">
      <c r="C1248" s="119"/>
      <c r="E1248" s="605" t="s">
        <v>2109</v>
      </c>
      <c r="F1248" s="658"/>
      <c r="G1248" s="153"/>
      <c r="I1248" s="487"/>
    </row>
    <row r="1249" spans="1:9" s="605" customFormat="1">
      <c r="C1249" s="119"/>
      <c r="E1249" s="605" t="s">
        <v>2249</v>
      </c>
      <c r="F1249" s="658"/>
      <c r="G1249" s="153"/>
      <c r="H1249" s="667">
        <v>2500000</v>
      </c>
      <c r="I1249" s="4" t="s">
        <v>594</v>
      </c>
    </row>
    <row r="1250" spans="1:9" s="119" customFormat="1">
      <c r="E1250" s="24"/>
      <c r="H1250" s="667"/>
      <c r="I1250" s="4"/>
    </row>
    <row r="1251" spans="1:9" s="605" customFormat="1">
      <c r="B1251" s="487" t="s">
        <v>2250</v>
      </c>
      <c r="D1251" s="487"/>
      <c r="E1251" s="487"/>
      <c r="F1251" s="658">
        <v>798000</v>
      </c>
      <c r="G1251" s="153" t="s">
        <v>594</v>
      </c>
      <c r="I1251" s="487"/>
    </row>
    <row r="1252" spans="1:9" s="605" customFormat="1">
      <c r="C1252" s="119" t="s">
        <v>2251</v>
      </c>
      <c r="E1252" s="605" t="s">
        <v>2252</v>
      </c>
      <c r="F1252" s="658"/>
      <c r="G1252" s="153"/>
      <c r="H1252" s="667">
        <v>798000</v>
      </c>
      <c r="I1252" s="4" t="s">
        <v>594</v>
      </c>
    </row>
    <row r="1253" spans="1:9" s="119" customFormat="1">
      <c r="E1253" s="672" t="s">
        <v>2253</v>
      </c>
      <c r="H1253" s="667"/>
      <c r="I1253" s="4"/>
    </row>
    <row r="1254" spans="1:9" s="119" customFormat="1">
      <c r="E1254" s="672" t="s">
        <v>2254</v>
      </c>
      <c r="H1254" s="667"/>
      <c r="I1254" s="4"/>
    </row>
    <row r="1255" spans="1:9" s="119" customFormat="1">
      <c r="E1255" s="672" t="s">
        <v>2255</v>
      </c>
      <c r="H1255" s="667"/>
      <c r="I1255" s="4"/>
    </row>
    <row r="1256" spans="1:9" s="119" customFormat="1">
      <c r="E1256" s="672" t="s">
        <v>2256</v>
      </c>
      <c r="H1256" s="667"/>
      <c r="I1256" s="4"/>
    </row>
    <row r="1257" spans="1:9" s="119" customFormat="1">
      <c r="E1257" s="672"/>
      <c r="H1257" s="667"/>
      <c r="I1257" s="4"/>
    </row>
    <row r="1258" spans="1:9" s="605" customFormat="1" ht="24.95" customHeight="1">
      <c r="B1258" s="487" t="s">
        <v>2110</v>
      </c>
      <c r="C1258" s="487"/>
      <c r="D1258" s="487"/>
      <c r="E1258" s="487"/>
      <c r="F1258" s="658">
        <v>251700</v>
      </c>
      <c r="G1258" s="153" t="s">
        <v>594</v>
      </c>
      <c r="I1258" s="487"/>
    </row>
    <row r="1259" spans="1:9" s="605" customFormat="1" ht="24.95" customHeight="1">
      <c r="B1259" s="487"/>
      <c r="C1259" s="119" t="s">
        <v>1225</v>
      </c>
      <c r="D1259" s="605" t="s">
        <v>2257</v>
      </c>
      <c r="E1259" s="487"/>
      <c r="F1259" s="658"/>
      <c r="G1259" s="153"/>
      <c r="I1259" s="487"/>
    </row>
    <row r="1260" spans="1:9" s="605" customFormat="1" ht="24.95" customHeight="1">
      <c r="B1260" s="487"/>
      <c r="C1260" s="119"/>
      <c r="D1260" s="605" t="s">
        <v>2258</v>
      </c>
      <c r="E1260" s="487"/>
      <c r="F1260" s="658"/>
      <c r="G1260" s="153"/>
      <c r="I1260" s="487"/>
    </row>
    <row r="1261" spans="1:9" s="605" customFormat="1" ht="24.95" customHeight="1">
      <c r="B1261" s="487"/>
      <c r="C1261" s="119"/>
      <c r="D1261" s="605" t="s">
        <v>2259</v>
      </c>
      <c r="E1261" s="487"/>
      <c r="F1261" s="658"/>
      <c r="G1261" s="153"/>
      <c r="H1261" s="667">
        <v>251700</v>
      </c>
      <c r="I1261" s="4" t="s">
        <v>594</v>
      </c>
    </row>
    <row r="1262" spans="1:9">
      <c r="B1262" s="110" t="s">
        <v>2121</v>
      </c>
    </row>
    <row r="1263" spans="1:9" s="123" customFormat="1" ht="25.9" customHeight="1">
      <c r="A1263" s="121"/>
      <c r="B1263" s="110" t="s">
        <v>2260</v>
      </c>
      <c r="C1263" s="671"/>
      <c r="D1263" s="671"/>
      <c r="E1263" s="671"/>
      <c r="F1263" s="670"/>
      <c r="G1263" s="670"/>
      <c r="H1263" s="670">
        <v>1778800</v>
      </c>
      <c r="I1263" s="122" t="s">
        <v>594</v>
      </c>
    </row>
    <row r="1264" spans="1:9" s="605" customFormat="1" ht="24.95" customHeight="1">
      <c r="B1264" s="487" t="s">
        <v>1152</v>
      </c>
      <c r="C1264" s="487"/>
      <c r="D1264" s="487"/>
      <c r="E1264" s="487"/>
      <c r="F1264" s="658">
        <v>1778800</v>
      </c>
      <c r="G1264" s="153" t="s">
        <v>594</v>
      </c>
      <c r="I1264" s="487"/>
    </row>
    <row r="1265" spans="3:9" s="119" customFormat="1">
      <c r="C1265" s="119" t="s">
        <v>1222</v>
      </c>
      <c r="D1265" s="8" t="s">
        <v>2261</v>
      </c>
    </row>
    <row r="1266" spans="3:9">
      <c r="D1266" s="109" t="s">
        <v>554</v>
      </c>
      <c r="H1266" s="667">
        <v>1778800</v>
      </c>
      <c r="I1266" s="4" t="s">
        <v>594</v>
      </c>
    </row>
    <row r="1267" spans="3:9">
      <c r="H1267" s="667"/>
      <c r="I1267" s="4"/>
    </row>
    <row r="1268" spans="3:9">
      <c r="H1268" s="667"/>
      <c r="I1268" s="4"/>
    </row>
    <row r="1269" spans="3:9">
      <c r="H1269" s="667"/>
      <c r="I1269" s="4"/>
    </row>
    <row r="1270" spans="3:9">
      <c r="H1270" s="667"/>
      <c r="I1270" s="4"/>
    </row>
    <row r="1271" spans="3:9">
      <c r="H1271" s="667"/>
      <c r="I1271" s="4"/>
    </row>
    <row r="1272" spans="3:9">
      <c r="H1272" s="667"/>
      <c r="I1272" s="4"/>
    </row>
    <row r="1273" spans="3:9">
      <c r="H1273" s="667"/>
      <c r="I1273" s="4"/>
    </row>
    <row r="1274" spans="3:9">
      <c r="H1274" s="667"/>
      <c r="I1274" s="4"/>
    </row>
    <row r="1275" spans="3:9">
      <c r="H1275" s="667"/>
      <c r="I1275" s="4"/>
    </row>
    <row r="1276" spans="3:9">
      <c r="H1276" s="667"/>
      <c r="I1276" s="4"/>
    </row>
    <row r="1277" spans="3:9">
      <c r="H1277" s="667"/>
      <c r="I1277" s="4"/>
    </row>
    <row r="1278" spans="3:9">
      <c r="H1278" s="667"/>
      <c r="I1278" s="4"/>
    </row>
    <row r="1279" spans="3:9">
      <c r="H1279" s="667"/>
      <c r="I1279" s="4"/>
    </row>
    <row r="1280" spans="3:9">
      <c r="H1280" s="667"/>
      <c r="I1280" s="4"/>
    </row>
    <row r="1281" spans="1:9">
      <c r="H1281" s="667"/>
      <c r="I1281" s="4"/>
    </row>
    <row r="1282" spans="1:9">
      <c r="H1282" s="667"/>
      <c r="I1282" s="4"/>
    </row>
    <row r="1283" spans="1:9">
      <c r="H1283" s="667"/>
      <c r="I1283" s="4"/>
    </row>
    <row r="1284" spans="1:9">
      <c r="H1284" s="667"/>
      <c r="I1284" s="4"/>
    </row>
    <row r="1285" spans="1:9">
      <c r="H1285" s="667"/>
      <c r="I1285" s="4"/>
    </row>
    <row r="1286" spans="1:9">
      <c r="H1286" s="667"/>
      <c r="I1286" s="4"/>
    </row>
    <row r="1287" spans="1:9">
      <c r="H1287" s="667"/>
      <c r="I1287" s="4"/>
    </row>
    <row r="1288" spans="1:9">
      <c r="H1288" s="667"/>
      <c r="I1288" s="4"/>
    </row>
    <row r="1289" spans="1:9">
      <c r="H1289" s="667"/>
      <c r="I1289" s="4"/>
    </row>
    <row r="1290" spans="1:9">
      <c r="H1290" s="667"/>
      <c r="I1290" s="4"/>
    </row>
    <row r="1291" spans="1:9">
      <c r="H1291" s="667"/>
      <c r="I1291" s="4"/>
    </row>
    <row r="1292" spans="1:9">
      <c r="H1292" s="667"/>
      <c r="I1292" s="4"/>
    </row>
    <row r="1293" spans="1:9">
      <c r="H1293" s="667"/>
      <c r="I1293" s="4"/>
    </row>
    <row r="1294" spans="1:9">
      <c r="H1294" s="667"/>
      <c r="I1294" s="4"/>
    </row>
    <row r="1295" spans="1:9">
      <c r="H1295" s="667"/>
      <c r="I1295" s="4"/>
    </row>
    <row r="1296" spans="1:9" s="110" customFormat="1" ht="24.95" customHeight="1">
      <c r="A1296" s="120"/>
      <c r="B1296" s="118" t="s">
        <v>1127</v>
      </c>
      <c r="F1296" s="665"/>
      <c r="G1296" s="665"/>
      <c r="H1296" s="665">
        <v>61956000</v>
      </c>
      <c r="I1296" s="604" t="s">
        <v>594</v>
      </c>
    </row>
    <row r="1297" spans="1:9" s="605" customFormat="1" ht="24.95" customHeight="1">
      <c r="A1297" s="110"/>
      <c r="B1297" s="110" t="s">
        <v>1149</v>
      </c>
      <c r="C1297" s="110"/>
      <c r="D1297" s="110"/>
      <c r="E1297" s="110"/>
      <c r="F1297" s="666">
        <v>61956000</v>
      </c>
      <c r="G1297" s="603" t="s">
        <v>594</v>
      </c>
      <c r="I1297" s="110"/>
    </row>
    <row r="1298" spans="1:9" s="605" customFormat="1" ht="24.95" customHeight="1">
      <c r="B1298" s="487" t="s">
        <v>1971</v>
      </c>
      <c r="C1298" s="487"/>
      <c r="D1298" s="487"/>
      <c r="E1298" s="487"/>
      <c r="F1298" s="658">
        <v>61956000</v>
      </c>
      <c r="G1298" s="153" t="s">
        <v>594</v>
      </c>
      <c r="I1298" s="487"/>
    </row>
    <row r="1299" spans="1:9" s="605" customFormat="1" ht="24.95" customHeight="1">
      <c r="B1299" s="487" t="s">
        <v>2262</v>
      </c>
      <c r="D1299" s="487"/>
      <c r="E1299" s="487"/>
      <c r="F1299" s="658">
        <v>61320000</v>
      </c>
      <c r="G1299" s="153" t="s">
        <v>594</v>
      </c>
      <c r="I1299" s="487"/>
    </row>
    <row r="1300" spans="1:9" s="605" customFormat="1" ht="24.95" customHeight="1">
      <c r="C1300" s="605" t="s">
        <v>2263</v>
      </c>
      <c r="D1300" s="487"/>
      <c r="E1300" s="487"/>
      <c r="F1300" s="658"/>
      <c r="G1300" s="153"/>
      <c r="I1300" s="487"/>
    </row>
    <row r="1301" spans="1:9" s="605" customFormat="1" ht="24.95" customHeight="1">
      <c r="B1301" s="487" t="s">
        <v>2264</v>
      </c>
      <c r="D1301" s="487"/>
      <c r="E1301" s="487"/>
      <c r="F1301" s="658">
        <v>636000</v>
      </c>
      <c r="G1301" s="153" t="s">
        <v>594</v>
      </c>
      <c r="I1301" s="487"/>
    </row>
    <row r="1302" spans="1:9" s="605" customFormat="1" ht="24.95" customHeight="1">
      <c r="C1302" s="605" t="s">
        <v>2265</v>
      </c>
      <c r="D1302" s="487"/>
      <c r="E1302" s="487"/>
      <c r="F1302" s="658"/>
      <c r="G1302" s="153"/>
      <c r="I1302" s="487"/>
    </row>
    <row r="1303" spans="1:9" s="605" customFormat="1" ht="24.95" customHeight="1">
      <c r="D1303" s="487"/>
      <c r="E1303" s="487"/>
      <c r="F1303" s="658"/>
      <c r="G1303" s="153"/>
      <c r="I1303" s="487"/>
    </row>
    <row r="1304" spans="1:9" s="605" customFormat="1" ht="24.95" customHeight="1">
      <c r="D1304" s="487"/>
      <c r="E1304" s="487"/>
      <c r="F1304" s="658"/>
      <c r="G1304" s="153"/>
      <c r="I1304" s="487"/>
    </row>
    <row r="1305" spans="1:9" s="605" customFormat="1" ht="24.95" customHeight="1">
      <c r="D1305" s="487"/>
      <c r="E1305" s="487"/>
      <c r="F1305" s="658"/>
      <c r="G1305" s="153"/>
      <c r="I1305" s="487"/>
    </row>
    <row r="1306" spans="1:9" s="605" customFormat="1" ht="24.95" customHeight="1">
      <c r="D1306" s="487"/>
      <c r="E1306" s="487"/>
      <c r="F1306" s="658"/>
      <c r="G1306" s="153"/>
      <c r="I1306" s="487"/>
    </row>
    <row r="1307" spans="1:9" s="605" customFormat="1" ht="24.95" customHeight="1">
      <c r="D1307" s="487"/>
      <c r="E1307" s="487"/>
      <c r="F1307" s="658"/>
      <c r="G1307" s="153"/>
      <c r="I1307" s="487"/>
    </row>
    <row r="1308" spans="1:9" s="605" customFormat="1" ht="24.95" customHeight="1">
      <c r="D1308" s="487"/>
      <c r="E1308" s="487"/>
      <c r="F1308" s="658"/>
      <c r="G1308" s="153"/>
      <c r="I1308" s="487"/>
    </row>
    <row r="1309" spans="1:9" s="605" customFormat="1" ht="24.95" customHeight="1">
      <c r="D1309" s="487"/>
      <c r="E1309" s="487"/>
      <c r="F1309" s="658"/>
      <c r="G1309" s="153"/>
      <c r="I1309" s="487"/>
    </row>
    <row r="1310" spans="1:9" s="605" customFormat="1" ht="24.95" customHeight="1">
      <c r="D1310" s="487"/>
      <c r="E1310" s="487"/>
      <c r="F1310" s="658"/>
      <c r="G1310" s="153"/>
      <c r="I1310" s="487"/>
    </row>
    <row r="1311" spans="1:9" s="605" customFormat="1" ht="24.95" customHeight="1">
      <c r="D1311" s="487"/>
      <c r="E1311" s="487"/>
      <c r="F1311" s="658"/>
      <c r="G1311" s="153"/>
      <c r="I1311" s="487"/>
    </row>
    <row r="1312" spans="1:9" s="605" customFormat="1" ht="24.95" customHeight="1">
      <c r="D1312" s="487"/>
      <c r="E1312" s="487"/>
      <c r="F1312" s="658"/>
      <c r="G1312" s="153"/>
      <c r="I1312" s="487"/>
    </row>
    <row r="1313" spans="4:9" s="605" customFormat="1" ht="24.95" customHeight="1">
      <c r="D1313" s="487"/>
      <c r="E1313" s="487"/>
      <c r="F1313" s="658"/>
      <c r="G1313" s="153"/>
      <c r="I1313" s="487"/>
    </row>
    <row r="1314" spans="4:9" s="605" customFormat="1" ht="24.95" customHeight="1">
      <c r="D1314" s="487"/>
      <c r="E1314" s="487"/>
      <c r="F1314" s="658"/>
      <c r="G1314" s="153"/>
      <c r="I1314" s="487"/>
    </row>
    <row r="1315" spans="4:9" s="605" customFormat="1" ht="24.95" customHeight="1">
      <c r="D1315" s="487"/>
      <c r="E1315" s="487"/>
      <c r="F1315" s="658"/>
      <c r="G1315" s="153"/>
      <c r="I1315" s="487"/>
    </row>
    <row r="1316" spans="4:9" s="605" customFormat="1" ht="24.95" customHeight="1">
      <c r="D1316" s="487"/>
      <c r="E1316" s="487"/>
      <c r="F1316" s="658"/>
      <c r="G1316" s="153"/>
      <c r="I1316" s="487"/>
    </row>
    <row r="1317" spans="4:9" s="605" customFormat="1" ht="24.95" customHeight="1">
      <c r="D1317" s="487"/>
      <c r="E1317" s="487"/>
      <c r="F1317" s="658"/>
      <c r="G1317" s="153"/>
      <c r="I1317" s="487"/>
    </row>
    <row r="1318" spans="4:9" s="605" customFormat="1" ht="24.95" customHeight="1">
      <c r="D1318" s="487"/>
      <c r="E1318" s="487"/>
      <c r="F1318" s="658"/>
      <c r="G1318" s="153"/>
      <c r="I1318" s="487"/>
    </row>
    <row r="1319" spans="4:9" s="605" customFormat="1" ht="24.95" customHeight="1">
      <c r="D1319" s="487"/>
      <c r="E1319" s="487"/>
      <c r="F1319" s="658"/>
      <c r="G1319" s="153"/>
      <c r="I1319" s="487"/>
    </row>
    <row r="1320" spans="4:9" s="605" customFormat="1" ht="24.95" customHeight="1">
      <c r="D1320" s="487"/>
      <c r="E1320" s="487"/>
      <c r="F1320" s="658"/>
      <c r="G1320" s="153"/>
      <c r="I1320" s="487"/>
    </row>
    <row r="1321" spans="4:9" s="605" customFormat="1" ht="24.95" customHeight="1">
      <c r="D1321" s="487"/>
      <c r="E1321" s="487"/>
      <c r="F1321" s="658"/>
      <c r="G1321" s="153"/>
      <c r="I1321" s="487"/>
    </row>
    <row r="1322" spans="4:9" s="605" customFormat="1" ht="24.95" customHeight="1">
      <c r="D1322" s="487"/>
      <c r="E1322" s="487"/>
      <c r="F1322" s="658"/>
      <c r="G1322" s="153"/>
      <c r="I1322" s="487"/>
    </row>
    <row r="1323" spans="4:9" s="605" customFormat="1" ht="24.95" customHeight="1">
      <c r="D1323" s="487"/>
      <c r="E1323" s="487"/>
      <c r="F1323" s="658"/>
      <c r="G1323" s="153"/>
      <c r="I1323" s="487"/>
    </row>
    <row r="1324" spans="4:9" s="605" customFormat="1" ht="24.95" customHeight="1">
      <c r="D1324" s="487"/>
      <c r="E1324" s="487"/>
      <c r="F1324" s="658"/>
      <c r="G1324" s="153"/>
      <c r="I1324" s="487"/>
    </row>
    <row r="1325" spans="4:9" s="605" customFormat="1" ht="24.95" customHeight="1">
      <c r="D1325" s="487"/>
      <c r="E1325" s="487"/>
      <c r="F1325" s="658"/>
      <c r="G1325" s="153"/>
      <c r="I1325" s="487"/>
    </row>
    <row r="1330" spans="1:9">
      <c r="B1330" s="110" t="s">
        <v>2121</v>
      </c>
    </row>
    <row r="1331" spans="1:9" s="123" customFormat="1">
      <c r="A1331" s="121"/>
      <c r="B1331" s="671" t="s">
        <v>1393</v>
      </c>
      <c r="C1331" s="671"/>
      <c r="D1331" s="671"/>
      <c r="E1331" s="671"/>
      <c r="F1331" s="670"/>
      <c r="G1331" s="670"/>
      <c r="H1331" s="670">
        <v>1828000</v>
      </c>
      <c r="I1331" s="122" t="s">
        <v>594</v>
      </c>
    </row>
    <row r="1332" spans="1:9" s="605" customFormat="1" ht="24.95" customHeight="1">
      <c r="B1332" s="487" t="s">
        <v>1152</v>
      </c>
      <c r="C1332" s="487"/>
      <c r="D1332" s="487"/>
      <c r="E1332" s="487"/>
      <c r="F1332" s="658">
        <v>1828000</v>
      </c>
      <c r="G1332" s="153" t="s">
        <v>594</v>
      </c>
      <c r="I1332" s="487"/>
    </row>
    <row r="1333" spans="1:9" s="605" customFormat="1" ht="24.95" customHeight="1">
      <c r="B1333" s="487"/>
      <c r="C1333" s="119" t="s">
        <v>1216</v>
      </c>
      <c r="D1333" s="605" t="s">
        <v>2266</v>
      </c>
      <c r="E1333" s="487"/>
      <c r="F1333" s="658"/>
      <c r="G1333" s="153"/>
      <c r="I1333" s="487"/>
    </row>
    <row r="1334" spans="1:9" s="605" customFormat="1" ht="24.95" customHeight="1">
      <c r="B1334" s="487"/>
      <c r="C1334" s="119"/>
      <c r="D1334" s="605" t="s">
        <v>2267</v>
      </c>
      <c r="E1334" s="487"/>
      <c r="F1334" s="658"/>
      <c r="G1334" s="153"/>
      <c r="H1334" s="667">
        <v>1828000</v>
      </c>
      <c r="I1334" s="4" t="s">
        <v>594</v>
      </c>
    </row>
    <row r="1335" spans="1:9" s="605" customFormat="1" ht="24.95" customHeight="1">
      <c r="B1335" s="487"/>
      <c r="C1335" s="119"/>
      <c r="E1335" s="487"/>
      <c r="F1335" s="658"/>
      <c r="G1335" s="153"/>
      <c r="H1335" s="667"/>
      <c r="I1335" s="4"/>
    </row>
    <row r="1336" spans="1:9" s="605" customFormat="1" ht="24.95" customHeight="1">
      <c r="B1336" s="487"/>
      <c r="C1336" s="119"/>
      <c r="E1336" s="487"/>
      <c r="F1336" s="658"/>
      <c r="G1336" s="153"/>
      <c r="H1336" s="667"/>
      <c r="I1336" s="4"/>
    </row>
    <row r="1337" spans="1:9" s="605" customFormat="1" ht="24.95" customHeight="1">
      <c r="B1337" s="487"/>
      <c r="C1337" s="119"/>
      <c r="E1337" s="487"/>
      <c r="F1337" s="658"/>
      <c r="G1337" s="153"/>
      <c r="H1337" s="667"/>
      <c r="I1337" s="4"/>
    </row>
    <row r="1338" spans="1:9" s="605" customFormat="1" ht="24.95" customHeight="1">
      <c r="B1338" s="487"/>
      <c r="C1338" s="119"/>
      <c r="E1338" s="487"/>
      <c r="F1338" s="658"/>
      <c r="G1338" s="153"/>
      <c r="H1338" s="667"/>
      <c r="I1338" s="4"/>
    </row>
    <row r="1339" spans="1:9" s="605" customFormat="1" ht="24.95" customHeight="1">
      <c r="B1339" s="487"/>
      <c r="C1339" s="119"/>
      <c r="E1339" s="487"/>
      <c r="F1339" s="658"/>
      <c r="G1339" s="153"/>
      <c r="H1339" s="667"/>
      <c r="I1339" s="4"/>
    </row>
    <row r="1340" spans="1:9" s="605" customFormat="1" ht="24.95" customHeight="1">
      <c r="B1340" s="487"/>
      <c r="C1340" s="119"/>
      <c r="E1340" s="487"/>
      <c r="F1340" s="658"/>
      <c r="G1340" s="153"/>
      <c r="H1340" s="667"/>
      <c r="I1340" s="4"/>
    </row>
    <row r="1341" spans="1:9" s="605" customFormat="1" ht="24.95" customHeight="1">
      <c r="B1341" s="487"/>
      <c r="C1341" s="119"/>
      <c r="E1341" s="487"/>
      <c r="F1341" s="658"/>
      <c r="G1341" s="153"/>
      <c r="H1341" s="667"/>
      <c r="I1341" s="4"/>
    </row>
    <row r="1342" spans="1:9" s="605" customFormat="1" ht="24.95" customHeight="1">
      <c r="B1342" s="487"/>
      <c r="C1342" s="119"/>
      <c r="E1342" s="487"/>
      <c r="F1342" s="658"/>
      <c r="G1342" s="153"/>
      <c r="H1342" s="667"/>
      <c r="I1342" s="4"/>
    </row>
    <row r="1343" spans="1:9" s="605" customFormat="1" ht="24.95" customHeight="1">
      <c r="B1343" s="487"/>
      <c r="C1343" s="119"/>
      <c r="E1343" s="487"/>
      <c r="F1343" s="658"/>
      <c r="G1343" s="153"/>
      <c r="H1343" s="667"/>
      <c r="I1343" s="4"/>
    </row>
    <row r="1344" spans="1:9" s="605" customFormat="1" ht="24.95" customHeight="1">
      <c r="B1344" s="487"/>
      <c r="C1344" s="119"/>
      <c r="E1344" s="487"/>
      <c r="F1344" s="658"/>
      <c r="G1344" s="153"/>
      <c r="H1344" s="667"/>
      <c r="I1344" s="4"/>
    </row>
    <row r="1345" spans="2:9" s="605" customFormat="1" ht="24.95" customHeight="1">
      <c r="B1345" s="487"/>
      <c r="C1345" s="119"/>
      <c r="E1345" s="487"/>
      <c r="F1345" s="658"/>
      <c r="G1345" s="153"/>
      <c r="H1345" s="667"/>
      <c r="I1345" s="4"/>
    </row>
    <row r="1346" spans="2:9" s="605" customFormat="1" ht="24.95" customHeight="1">
      <c r="B1346" s="487"/>
      <c r="C1346" s="119"/>
      <c r="E1346" s="487"/>
      <c r="F1346" s="658"/>
      <c r="G1346" s="153"/>
      <c r="H1346" s="667"/>
      <c r="I1346" s="4"/>
    </row>
    <row r="1347" spans="2:9" s="605" customFormat="1" ht="24.95" customHeight="1">
      <c r="B1347" s="487"/>
      <c r="C1347" s="119"/>
      <c r="E1347" s="487"/>
      <c r="F1347" s="658"/>
      <c r="G1347" s="153"/>
      <c r="H1347" s="667"/>
      <c r="I1347" s="4"/>
    </row>
    <row r="1348" spans="2:9" s="605" customFormat="1" ht="24.95" customHeight="1">
      <c r="B1348" s="487"/>
      <c r="C1348" s="119"/>
      <c r="E1348" s="487"/>
      <c r="F1348" s="658"/>
      <c r="G1348" s="153"/>
      <c r="H1348" s="667"/>
      <c r="I1348" s="4"/>
    </row>
    <row r="1349" spans="2:9" s="605" customFormat="1" ht="24.95" customHeight="1">
      <c r="B1349" s="487"/>
      <c r="C1349" s="119"/>
      <c r="E1349" s="487"/>
      <c r="F1349" s="658"/>
      <c r="G1349" s="153"/>
      <c r="H1349" s="667"/>
      <c r="I1349" s="4"/>
    </row>
    <row r="1350" spans="2:9" s="605" customFormat="1" ht="24.95" customHeight="1">
      <c r="B1350" s="487"/>
      <c r="C1350" s="119"/>
      <c r="E1350" s="487"/>
      <c r="F1350" s="658"/>
      <c r="G1350" s="153"/>
      <c r="H1350" s="667"/>
      <c r="I1350" s="4"/>
    </row>
    <row r="1351" spans="2:9" s="605" customFormat="1" ht="24.95" customHeight="1">
      <c r="B1351" s="487"/>
      <c r="C1351" s="119"/>
      <c r="E1351" s="487"/>
      <c r="F1351" s="658"/>
      <c r="G1351" s="153"/>
      <c r="H1351" s="667"/>
      <c r="I1351" s="4"/>
    </row>
    <row r="1352" spans="2:9" s="605" customFormat="1" ht="24.95" customHeight="1">
      <c r="B1352" s="487"/>
      <c r="C1352" s="119"/>
      <c r="E1352" s="487"/>
      <c r="F1352" s="658"/>
      <c r="G1352" s="153"/>
      <c r="H1352" s="667"/>
      <c r="I1352" s="4"/>
    </row>
    <row r="1353" spans="2:9" s="605" customFormat="1" ht="24.95" customHeight="1">
      <c r="B1353" s="487"/>
      <c r="C1353" s="119"/>
      <c r="E1353" s="487"/>
      <c r="F1353" s="658"/>
      <c r="G1353" s="153"/>
      <c r="H1353" s="667"/>
      <c r="I1353" s="4"/>
    </row>
    <row r="1354" spans="2:9" s="605" customFormat="1" ht="24.95" customHeight="1">
      <c r="B1354" s="487"/>
      <c r="C1354" s="119"/>
      <c r="E1354" s="487"/>
      <c r="F1354" s="658"/>
      <c r="G1354" s="153"/>
      <c r="H1354" s="667"/>
      <c r="I1354" s="4"/>
    </row>
    <row r="1355" spans="2:9" s="605" customFormat="1" ht="24.95" customHeight="1">
      <c r="B1355" s="487"/>
      <c r="C1355" s="119"/>
      <c r="E1355" s="487"/>
      <c r="F1355" s="658"/>
      <c r="G1355" s="153"/>
      <c r="H1355" s="667"/>
      <c r="I1355" s="4"/>
    </row>
    <row r="1356" spans="2:9" s="605" customFormat="1" ht="24.95" customHeight="1">
      <c r="B1356" s="487"/>
      <c r="C1356" s="119"/>
      <c r="E1356" s="487"/>
      <c r="F1356" s="658"/>
      <c r="G1356" s="153"/>
      <c r="H1356" s="667"/>
      <c r="I1356" s="4"/>
    </row>
    <row r="1357" spans="2:9" s="605" customFormat="1" ht="24.95" customHeight="1">
      <c r="B1357" s="487"/>
      <c r="C1357" s="119"/>
      <c r="E1357" s="487"/>
      <c r="F1357" s="658"/>
      <c r="G1357" s="153"/>
      <c r="H1357" s="667"/>
      <c r="I1357" s="4"/>
    </row>
    <row r="1358" spans="2:9" s="605" customFormat="1" ht="24.95" customHeight="1">
      <c r="B1358" s="487"/>
      <c r="C1358" s="119"/>
      <c r="E1358" s="487"/>
      <c r="F1358" s="658"/>
      <c r="G1358" s="153"/>
      <c r="H1358" s="667"/>
      <c r="I1358" s="4"/>
    </row>
    <row r="1359" spans="2:9" s="605" customFormat="1" ht="24.95" customHeight="1">
      <c r="B1359" s="487"/>
      <c r="C1359" s="119"/>
      <c r="E1359" s="487"/>
      <c r="F1359" s="658"/>
      <c r="G1359" s="153"/>
      <c r="H1359" s="667"/>
      <c r="I1359" s="4"/>
    </row>
    <row r="1360" spans="2:9" s="605" customFormat="1" ht="24.95" customHeight="1">
      <c r="B1360" s="487"/>
      <c r="C1360" s="119"/>
      <c r="E1360" s="487"/>
      <c r="F1360" s="658"/>
      <c r="G1360" s="153"/>
      <c r="H1360" s="667"/>
      <c r="I1360" s="4"/>
    </row>
    <row r="1361" spans="1:9" s="605" customFormat="1" ht="24.95" customHeight="1">
      <c r="B1361" s="487"/>
      <c r="C1361" s="119"/>
      <c r="E1361" s="487"/>
      <c r="F1361" s="658"/>
      <c r="G1361" s="153"/>
      <c r="H1361" s="667"/>
      <c r="I1361" s="4"/>
    </row>
    <row r="1362" spans="1:9" s="605" customFormat="1" ht="24.95" customHeight="1">
      <c r="B1362" s="487"/>
      <c r="C1362" s="119"/>
      <c r="E1362" s="487"/>
      <c r="F1362" s="658"/>
      <c r="G1362" s="153"/>
      <c r="H1362" s="667"/>
      <c r="I1362" s="4"/>
    </row>
    <row r="1363" spans="1:9" s="605" customFormat="1" ht="24.95" customHeight="1">
      <c r="B1363" s="487"/>
      <c r="C1363" s="119"/>
      <c r="E1363" s="487"/>
      <c r="F1363" s="658"/>
      <c r="G1363" s="153"/>
      <c r="H1363" s="667"/>
      <c r="I1363" s="4"/>
    </row>
    <row r="1364" spans="1:9">
      <c r="B1364" s="110" t="s">
        <v>2121</v>
      </c>
    </row>
    <row r="1365" spans="1:9" s="123" customFormat="1">
      <c r="A1365" s="121"/>
      <c r="B1365" s="671" t="s">
        <v>1394</v>
      </c>
      <c r="C1365" s="671"/>
      <c r="D1365" s="671"/>
      <c r="E1365" s="671"/>
      <c r="F1365" s="670"/>
      <c r="G1365" s="670"/>
      <c r="H1365" s="670">
        <v>2116400</v>
      </c>
      <c r="I1365" s="122" t="s">
        <v>594</v>
      </c>
    </row>
    <row r="1366" spans="1:9" s="605" customFormat="1" ht="24.95" customHeight="1">
      <c r="B1366" s="487" t="s">
        <v>1152</v>
      </c>
      <c r="C1366" s="487"/>
      <c r="D1366" s="487"/>
      <c r="E1366" s="487"/>
      <c r="F1366" s="658">
        <v>2116400</v>
      </c>
      <c r="G1366" s="153" t="s">
        <v>594</v>
      </c>
      <c r="I1366" s="487"/>
    </row>
    <row r="1367" spans="1:9" s="605" customFormat="1" ht="24.95" customHeight="1">
      <c r="B1367" s="487"/>
      <c r="C1367" s="119" t="s">
        <v>1217</v>
      </c>
      <c r="D1367" s="605" t="s">
        <v>2268</v>
      </c>
      <c r="E1367" s="487"/>
      <c r="F1367" s="658"/>
      <c r="G1367" s="153"/>
      <c r="I1367" s="487"/>
    </row>
    <row r="1368" spans="1:9" s="605" customFormat="1" ht="24.95" customHeight="1">
      <c r="B1368" s="487"/>
      <c r="C1368" s="119"/>
      <c r="D1368" s="605" t="s">
        <v>2269</v>
      </c>
      <c r="E1368" s="487"/>
      <c r="F1368" s="658"/>
      <c r="G1368" s="153"/>
      <c r="H1368" s="667">
        <v>2116400</v>
      </c>
      <c r="I1368" s="4" t="s">
        <v>594</v>
      </c>
    </row>
    <row r="1369" spans="1:9" s="605" customFormat="1" ht="24.95" customHeight="1">
      <c r="B1369" s="487"/>
      <c r="C1369" s="119"/>
      <c r="E1369" s="487"/>
      <c r="F1369" s="658"/>
      <c r="G1369" s="153"/>
      <c r="H1369" s="667"/>
      <c r="I1369" s="4"/>
    </row>
    <row r="1370" spans="1:9" s="605" customFormat="1" ht="24.95" customHeight="1">
      <c r="B1370" s="487"/>
      <c r="C1370" s="119"/>
      <c r="E1370" s="487"/>
      <c r="F1370" s="658"/>
      <c r="G1370" s="153"/>
      <c r="H1370" s="667"/>
      <c r="I1370" s="4"/>
    </row>
    <row r="1371" spans="1:9" s="605" customFormat="1" ht="24.95" customHeight="1">
      <c r="B1371" s="487"/>
      <c r="C1371" s="119"/>
      <c r="E1371" s="487"/>
      <c r="F1371" s="658"/>
      <c r="G1371" s="153"/>
      <c r="H1371" s="667"/>
      <c r="I1371" s="4"/>
    </row>
    <row r="1372" spans="1:9" s="605" customFormat="1" ht="24.95" customHeight="1">
      <c r="B1372" s="487"/>
      <c r="C1372" s="119"/>
      <c r="E1372" s="487"/>
      <c r="F1372" s="658"/>
      <c r="G1372" s="153"/>
      <c r="H1372" s="667"/>
      <c r="I1372" s="4"/>
    </row>
    <row r="1373" spans="1:9" s="605" customFormat="1" ht="24.95" customHeight="1">
      <c r="B1373" s="487"/>
      <c r="C1373" s="119"/>
      <c r="E1373" s="487"/>
      <c r="F1373" s="658"/>
      <c r="G1373" s="153"/>
      <c r="H1373" s="667"/>
      <c r="I1373" s="4"/>
    </row>
    <row r="1374" spans="1:9" s="605" customFormat="1" ht="24.95" customHeight="1">
      <c r="B1374" s="487"/>
      <c r="C1374" s="119"/>
      <c r="E1374" s="487"/>
      <c r="F1374" s="658"/>
      <c r="G1374" s="153"/>
      <c r="H1374" s="667"/>
      <c r="I1374" s="4"/>
    </row>
    <row r="1375" spans="1:9" s="605" customFormat="1" ht="24.95" customHeight="1">
      <c r="B1375" s="487"/>
      <c r="C1375" s="119"/>
      <c r="E1375" s="487"/>
      <c r="F1375" s="658"/>
      <c r="G1375" s="153"/>
      <c r="H1375" s="667"/>
      <c r="I1375" s="4"/>
    </row>
    <row r="1376" spans="1:9" s="605" customFormat="1" ht="24.95" customHeight="1">
      <c r="B1376" s="487"/>
      <c r="C1376" s="119"/>
      <c r="E1376" s="487"/>
      <c r="F1376" s="658"/>
      <c r="G1376" s="153"/>
      <c r="H1376" s="667"/>
      <c r="I1376" s="4"/>
    </row>
    <row r="1377" spans="2:9" s="605" customFormat="1" ht="24.95" customHeight="1">
      <c r="B1377" s="487"/>
      <c r="C1377" s="119"/>
      <c r="E1377" s="487"/>
      <c r="F1377" s="658"/>
      <c r="G1377" s="153"/>
      <c r="H1377" s="667"/>
      <c r="I1377" s="4"/>
    </row>
    <row r="1378" spans="2:9" s="605" customFormat="1" ht="24.95" customHeight="1">
      <c r="B1378" s="487"/>
      <c r="C1378" s="119"/>
      <c r="E1378" s="487"/>
      <c r="F1378" s="658"/>
      <c r="G1378" s="153"/>
      <c r="H1378" s="667"/>
      <c r="I1378" s="4"/>
    </row>
    <row r="1379" spans="2:9" s="605" customFormat="1" ht="24.95" customHeight="1">
      <c r="B1379" s="487"/>
      <c r="C1379" s="119"/>
      <c r="E1379" s="487"/>
      <c r="F1379" s="658"/>
      <c r="G1379" s="153"/>
      <c r="H1379" s="667"/>
      <c r="I1379" s="4"/>
    </row>
    <row r="1380" spans="2:9" s="605" customFormat="1" ht="24.95" customHeight="1">
      <c r="B1380" s="487"/>
      <c r="C1380" s="119"/>
      <c r="E1380" s="487"/>
      <c r="F1380" s="658"/>
      <c r="G1380" s="153"/>
      <c r="H1380" s="667"/>
      <c r="I1380" s="4"/>
    </row>
    <row r="1381" spans="2:9" s="605" customFormat="1" ht="24.95" customHeight="1">
      <c r="B1381" s="487"/>
      <c r="C1381" s="119"/>
      <c r="E1381" s="487"/>
      <c r="F1381" s="658"/>
      <c r="G1381" s="153"/>
      <c r="H1381" s="667"/>
      <c r="I1381" s="4"/>
    </row>
    <row r="1382" spans="2:9" s="605" customFormat="1" ht="24.95" customHeight="1">
      <c r="B1382" s="487"/>
      <c r="C1382" s="119"/>
      <c r="E1382" s="487"/>
      <c r="F1382" s="658"/>
      <c r="G1382" s="153"/>
      <c r="H1382" s="667"/>
      <c r="I1382" s="4"/>
    </row>
    <row r="1383" spans="2:9" s="605" customFormat="1" ht="24.95" customHeight="1">
      <c r="B1383" s="487"/>
      <c r="C1383" s="119"/>
      <c r="E1383" s="487"/>
      <c r="F1383" s="658"/>
      <c r="G1383" s="153"/>
      <c r="H1383" s="667"/>
      <c r="I1383" s="4"/>
    </row>
    <row r="1384" spans="2:9" s="605" customFormat="1" ht="24.95" customHeight="1">
      <c r="B1384" s="487"/>
      <c r="C1384" s="119"/>
      <c r="E1384" s="487"/>
      <c r="F1384" s="658"/>
      <c r="G1384" s="153"/>
      <c r="H1384" s="667"/>
      <c r="I1384" s="4"/>
    </row>
    <row r="1385" spans="2:9" s="605" customFormat="1" ht="24.95" customHeight="1">
      <c r="B1385" s="487"/>
      <c r="C1385" s="119"/>
      <c r="E1385" s="487"/>
      <c r="F1385" s="658"/>
      <c r="G1385" s="153"/>
      <c r="H1385" s="667"/>
      <c r="I1385" s="4"/>
    </row>
    <row r="1386" spans="2:9" s="605" customFormat="1" ht="24.95" customHeight="1">
      <c r="B1386" s="487"/>
      <c r="C1386" s="119"/>
      <c r="E1386" s="487"/>
      <c r="F1386" s="658"/>
      <c r="G1386" s="153"/>
      <c r="H1386" s="667"/>
      <c r="I1386" s="4"/>
    </row>
    <row r="1387" spans="2:9" s="605" customFormat="1" ht="24.95" customHeight="1">
      <c r="B1387" s="487"/>
      <c r="C1387" s="119"/>
      <c r="E1387" s="487"/>
      <c r="F1387" s="658"/>
      <c r="G1387" s="153"/>
      <c r="H1387" s="667"/>
      <c r="I1387" s="4"/>
    </row>
    <row r="1388" spans="2:9" s="605" customFormat="1" ht="24.95" customHeight="1">
      <c r="B1388" s="487"/>
      <c r="C1388" s="119"/>
      <c r="E1388" s="487"/>
      <c r="F1388" s="658"/>
      <c r="G1388" s="153"/>
      <c r="H1388" s="667"/>
      <c r="I1388" s="4"/>
    </row>
    <row r="1389" spans="2:9" s="605" customFormat="1" ht="24.95" customHeight="1">
      <c r="B1389" s="487"/>
      <c r="C1389" s="119"/>
      <c r="E1389" s="487"/>
      <c r="F1389" s="658"/>
      <c r="G1389" s="153"/>
      <c r="H1389" s="667"/>
      <c r="I1389" s="4"/>
    </row>
    <row r="1390" spans="2:9" s="605" customFormat="1" ht="24.95" customHeight="1">
      <c r="B1390" s="487"/>
      <c r="C1390" s="119"/>
      <c r="E1390" s="487"/>
      <c r="F1390" s="658"/>
      <c r="G1390" s="153"/>
      <c r="H1390" s="667"/>
      <c r="I1390" s="4"/>
    </row>
    <row r="1391" spans="2:9" s="605" customFormat="1" ht="24.95" customHeight="1">
      <c r="B1391" s="487"/>
      <c r="C1391" s="119"/>
      <c r="E1391" s="487"/>
      <c r="F1391" s="658"/>
      <c r="G1391" s="153"/>
      <c r="H1391" s="667"/>
      <c r="I1391" s="4"/>
    </row>
    <row r="1392" spans="2:9" s="605" customFormat="1" ht="24.95" customHeight="1">
      <c r="B1392" s="487"/>
      <c r="C1392" s="119"/>
      <c r="E1392" s="487"/>
      <c r="F1392" s="658"/>
      <c r="G1392" s="153"/>
      <c r="H1392" s="667"/>
      <c r="I1392" s="4"/>
    </row>
    <row r="1393" spans="1:9" s="605" customFormat="1" ht="24.95" customHeight="1">
      <c r="B1393" s="487"/>
      <c r="C1393" s="119"/>
      <c r="E1393" s="487"/>
      <c r="F1393" s="658"/>
      <c r="G1393" s="153"/>
      <c r="H1393" s="667"/>
      <c r="I1393" s="4"/>
    </row>
    <row r="1394" spans="1:9" s="605" customFormat="1" ht="24.95" customHeight="1">
      <c r="B1394" s="487"/>
      <c r="C1394" s="119"/>
      <c r="E1394" s="487"/>
      <c r="F1394" s="658"/>
      <c r="G1394" s="153"/>
      <c r="H1394" s="667"/>
      <c r="I1394" s="4"/>
    </row>
    <row r="1395" spans="1:9" s="605" customFormat="1" ht="24.95" customHeight="1">
      <c r="B1395" s="487"/>
      <c r="C1395" s="119"/>
      <c r="E1395" s="487"/>
      <c r="F1395" s="658"/>
      <c r="G1395" s="153"/>
      <c r="H1395" s="667"/>
      <c r="I1395" s="4"/>
    </row>
    <row r="1396" spans="1:9" s="605" customFormat="1" ht="24.95" customHeight="1">
      <c r="B1396" s="487"/>
      <c r="C1396" s="119"/>
      <c r="E1396" s="487"/>
      <c r="F1396" s="658"/>
      <c r="G1396" s="153"/>
      <c r="H1396" s="667"/>
      <c r="I1396" s="4"/>
    </row>
    <row r="1397" spans="1:9" s="605" customFormat="1" ht="24.95" customHeight="1">
      <c r="B1397" s="487"/>
      <c r="C1397" s="119"/>
      <c r="E1397" s="487"/>
      <c r="F1397" s="658"/>
      <c r="G1397" s="153"/>
      <c r="H1397" s="667"/>
      <c r="I1397" s="4"/>
    </row>
    <row r="1398" spans="1:9" s="110" customFormat="1">
      <c r="A1398" s="120"/>
      <c r="B1398" s="118" t="s">
        <v>1128</v>
      </c>
      <c r="F1398" s="665"/>
      <c r="G1398" s="665"/>
      <c r="H1398" s="665">
        <v>116957200</v>
      </c>
      <c r="I1398" s="604" t="s">
        <v>594</v>
      </c>
    </row>
    <row r="1399" spans="1:9" s="605" customFormat="1" ht="24.95" customHeight="1">
      <c r="A1399" s="110"/>
      <c r="B1399" s="110" t="s">
        <v>1204</v>
      </c>
      <c r="C1399" s="110"/>
      <c r="D1399" s="110"/>
      <c r="E1399" s="110"/>
      <c r="F1399" s="666">
        <v>116423000</v>
      </c>
      <c r="G1399" s="603" t="s">
        <v>594</v>
      </c>
      <c r="I1399" s="110"/>
    </row>
    <row r="1400" spans="1:9" s="605" customFormat="1" ht="24.95" customHeight="1">
      <c r="B1400" s="487" t="s">
        <v>2270</v>
      </c>
      <c r="C1400" s="487"/>
      <c r="D1400" s="487"/>
      <c r="E1400" s="487"/>
      <c r="F1400" s="658">
        <v>116423000</v>
      </c>
      <c r="G1400" s="153" t="s">
        <v>594</v>
      </c>
      <c r="I1400" s="487"/>
    </row>
    <row r="1401" spans="1:9" s="605" customFormat="1" ht="24.95" customHeight="1">
      <c r="B1401" s="487" t="s">
        <v>2271</v>
      </c>
      <c r="D1401" s="487"/>
      <c r="E1401" s="487"/>
      <c r="F1401" s="658">
        <v>223000</v>
      </c>
      <c r="G1401" s="153" t="s">
        <v>594</v>
      </c>
      <c r="I1401" s="487"/>
    </row>
    <row r="1402" spans="1:9" s="605" customFormat="1" ht="24.95" customHeight="1">
      <c r="C1402" s="605" t="s">
        <v>2272</v>
      </c>
      <c r="D1402" s="487"/>
      <c r="E1402" s="487"/>
      <c r="F1402" s="658"/>
      <c r="G1402" s="153"/>
      <c r="I1402" s="487"/>
    </row>
    <row r="1403" spans="1:9" s="605" customFormat="1" ht="24.95" customHeight="1">
      <c r="C1403" s="605" t="s">
        <v>2273</v>
      </c>
      <c r="D1403" s="487"/>
      <c r="E1403" s="487"/>
      <c r="F1403" s="658"/>
      <c r="G1403" s="153"/>
      <c r="I1403" s="487"/>
    </row>
    <row r="1404" spans="1:9" s="605" customFormat="1" ht="24.95" customHeight="1">
      <c r="B1404" s="487" t="s">
        <v>2274</v>
      </c>
      <c r="D1404" s="487"/>
      <c r="E1404" s="487"/>
      <c r="F1404" s="658">
        <v>116200000</v>
      </c>
      <c r="G1404" s="153" t="s">
        <v>594</v>
      </c>
      <c r="I1404" s="487"/>
    </row>
    <row r="1405" spans="1:9" s="605" customFormat="1" ht="24.95" customHeight="1">
      <c r="C1405" s="605" t="s">
        <v>2275</v>
      </c>
      <c r="D1405" s="487"/>
      <c r="E1405" s="487"/>
      <c r="F1405" s="658"/>
      <c r="G1405" s="153"/>
      <c r="I1405" s="487"/>
    </row>
    <row r="1406" spans="1:9" s="605" customFormat="1" ht="24.95" customHeight="1">
      <c r="C1406" s="605" t="s">
        <v>2276</v>
      </c>
      <c r="D1406" s="487"/>
      <c r="E1406" s="487"/>
      <c r="F1406" s="658"/>
      <c r="G1406" s="153"/>
      <c r="I1406" s="487"/>
    </row>
    <row r="1407" spans="1:9" s="605" customFormat="1" ht="24.95" customHeight="1">
      <c r="C1407" s="605" t="s">
        <v>2277</v>
      </c>
      <c r="D1407" s="487"/>
      <c r="E1407" s="487"/>
      <c r="F1407" s="658"/>
      <c r="G1407" s="153"/>
      <c r="I1407" s="487"/>
    </row>
    <row r="1409" spans="2:9" s="605" customFormat="1" ht="24.95" customHeight="1">
      <c r="B1409" s="487" t="s">
        <v>2099</v>
      </c>
      <c r="C1409" s="487"/>
      <c r="D1409" s="487"/>
      <c r="E1409" s="487"/>
      <c r="F1409" s="658">
        <v>534200</v>
      </c>
      <c r="G1409" s="153" t="s">
        <v>594</v>
      </c>
      <c r="I1409" s="487"/>
    </row>
    <row r="1410" spans="2:9" s="605" customFormat="1" ht="24.95" customHeight="1">
      <c r="B1410" s="487"/>
      <c r="C1410" s="119" t="s">
        <v>1217</v>
      </c>
      <c r="D1410" s="605" t="s">
        <v>2278</v>
      </c>
      <c r="E1410" s="487"/>
      <c r="F1410" s="658"/>
      <c r="G1410" s="153"/>
      <c r="H1410" s="667">
        <v>233900</v>
      </c>
      <c r="I1410" s="4" t="s">
        <v>594</v>
      </c>
    </row>
    <row r="1411" spans="2:9" s="605" customFormat="1" ht="24.95" customHeight="1">
      <c r="B1411" s="487"/>
      <c r="C1411" s="119" t="s">
        <v>1226</v>
      </c>
      <c r="D1411" s="605" t="s">
        <v>2279</v>
      </c>
      <c r="E1411" s="487"/>
      <c r="F1411" s="658"/>
      <c r="G1411" s="153"/>
      <c r="H1411" s="667"/>
      <c r="I1411" s="4"/>
    </row>
    <row r="1412" spans="2:9" s="605" customFormat="1" ht="24.95" customHeight="1">
      <c r="B1412" s="487"/>
      <c r="C1412" s="119"/>
      <c r="D1412" s="605" t="s">
        <v>2280</v>
      </c>
      <c r="E1412" s="487"/>
      <c r="F1412" s="658"/>
      <c r="G1412" s="153"/>
      <c r="H1412" s="667">
        <v>300300</v>
      </c>
      <c r="I1412" s="4" t="s">
        <v>594</v>
      </c>
    </row>
    <row r="1432" spans="1:9" s="110" customFormat="1">
      <c r="A1432" s="120"/>
      <c r="B1432" s="118" t="s">
        <v>1129</v>
      </c>
      <c r="F1432" s="665"/>
      <c r="G1432" s="665"/>
      <c r="H1432" s="665">
        <v>31254100</v>
      </c>
      <c r="I1432" s="604" t="s">
        <v>594</v>
      </c>
    </row>
    <row r="1433" spans="1:9" s="605" customFormat="1" ht="24.95" customHeight="1">
      <c r="A1433" s="110"/>
      <c r="B1433" s="110" t="s">
        <v>1204</v>
      </c>
      <c r="C1433" s="110"/>
      <c r="D1433" s="110"/>
      <c r="E1433" s="110"/>
      <c r="F1433" s="666">
        <v>31254100</v>
      </c>
      <c r="G1433" s="603" t="s">
        <v>594</v>
      </c>
      <c r="I1433" s="110"/>
    </row>
    <row r="1434" spans="1:9" s="605" customFormat="1" ht="24.95" customHeight="1">
      <c r="B1434" s="487" t="s">
        <v>2270</v>
      </c>
      <c r="C1434" s="487"/>
      <c r="D1434" s="487"/>
      <c r="E1434" s="487"/>
      <c r="F1434" s="658">
        <v>31128500</v>
      </c>
      <c r="G1434" s="153" t="s">
        <v>594</v>
      </c>
      <c r="I1434" s="487"/>
    </row>
    <row r="1435" spans="1:9" s="605" customFormat="1" ht="24.95" customHeight="1">
      <c r="B1435" s="487" t="s">
        <v>2271</v>
      </c>
      <c r="D1435" s="487"/>
      <c r="E1435" s="487"/>
      <c r="F1435" s="658">
        <v>628500</v>
      </c>
      <c r="G1435" s="153" t="s">
        <v>594</v>
      </c>
      <c r="I1435" s="487"/>
    </row>
    <row r="1436" spans="1:9" s="605" customFormat="1" ht="24.95" customHeight="1">
      <c r="C1436" s="605" t="s">
        <v>2281</v>
      </c>
      <c r="D1436" s="487"/>
      <c r="E1436" s="487"/>
      <c r="F1436" s="658"/>
      <c r="G1436" s="153"/>
      <c r="I1436" s="487"/>
    </row>
    <row r="1437" spans="1:9" s="605" customFormat="1" ht="24.95" customHeight="1">
      <c r="C1437" s="605" t="s">
        <v>2282</v>
      </c>
      <c r="D1437" s="487"/>
      <c r="E1437" s="487"/>
      <c r="F1437" s="658"/>
      <c r="G1437" s="153"/>
      <c r="I1437" s="487"/>
    </row>
    <row r="1438" spans="1:9" s="605" customFormat="1" ht="24.95" customHeight="1">
      <c r="C1438" s="605" t="s">
        <v>2283</v>
      </c>
      <c r="D1438" s="487"/>
      <c r="E1438" s="487"/>
      <c r="F1438" s="658"/>
      <c r="G1438" s="153"/>
      <c r="I1438" s="487"/>
    </row>
    <row r="1439" spans="1:9" s="605" customFormat="1" ht="24.95" customHeight="1">
      <c r="B1439" s="487" t="s">
        <v>2274</v>
      </c>
      <c r="D1439" s="487"/>
      <c r="E1439" s="487"/>
      <c r="F1439" s="658">
        <v>30500000</v>
      </c>
      <c r="G1439" s="153" t="s">
        <v>594</v>
      </c>
      <c r="I1439" s="487"/>
    </row>
    <row r="1440" spans="1:9" s="605" customFormat="1" ht="24.95" customHeight="1">
      <c r="C1440" s="605" t="s">
        <v>2284</v>
      </c>
      <c r="D1440" s="487"/>
      <c r="E1440" s="487"/>
      <c r="F1440" s="658"/>
      <c r="G1440" s="153"/>
      <c r="I1440" s="487"/>
    </row>
    <row r="1441" spans="2:9" s="605" customFormat="1" ht="24.95" customHeight="1">
      <c r="C1441" s="605" t="s">
        <v>2285</v>
      </c>
      <c r="D1441" s="487"/>
      <c r="E1441" s="487"/>
      <c r="F1441" s="658"/>
      <c r="G1441" s="153"/>
      <c r="I1441" s="487"/>
    </row>
    <row r="1442" spans="2:9" s="605" customFormat="1" ht="24.95" customHeight="1">
      <c r="D1442" s="487"/>
      <c r="E1442" s="487"/>
      <c r="F1442" s="658"/>
      <c r="G1442" s="153"/>
      <c r="I1442" s="487"/>
    </row>
    <row r="1443" spans="2:9" s="605" customFormat="1" ht="24.95" customHeight="1">
      <c r="B1443" s="487" t="s">
        <v>2099</v>
      </c>
      <c r="C1443" s="487"/>
      <c r="D1443" s="487"/>
      <c r="E1443" s="487"/>
      <c r="F1443" s="658">
        <v>125600</v>
      </c>
      <c r="G1443" s="153" t="s">
        <v>594</v>
      </c>
      <c r="I1443" s="487"/>
    </row>
    <row r="1444" spans="2:9" s="605" customFormat="1" ht="24.95" customHeight="1">
      <c r="B1444" s="487"/>
      <c r="C1444" s="119" t="s">
        <v>1216</v>
      </c>
      <c r="D1444" s="8" t="s">
        <v>2286</v>
      </c>
      <c r="E1444" s="487"/>
      <c r="F1444" s="658"/>
      <c r="G1444" s="153"/>
      <c r="I1444" s="487"/>
    </row>
    <row r="1445" spans="2:9" s="605" customFormat="1" ht="24.95" customHeight="1">
      <c r="B1445" s="487"/>
      <c r="C1445" s="119"/>
      <c r="D1445" s="8" t="s">
        <v>2287</v>
      </c>
      <c r="E1445" s="487"/>
      <c r="F1445" s="658"/>
      <c r="G1445" s="153"/>
      <c r="H1445" s="667">
        <v>125600</v>
      </c>
      <c r="I1445" s="4" t="s">
        <v>594</v>
      </c>
    </row>
    <row r="1446" spans="2:9" s="119" customFormat="1"/>
    <row r="1447" spans="2:9" s="119" customFormat="1"/>
    <row r="1448" spans="2:9" s="119" customFormat="1"/>
    <row r="1449" spans="2:9" s="119" customFormat="1"/>
    <row r="1450" spans="2:9" s="119" customFormat="1"/>
    <row r="1451" spans="2:9" s="119" customFormat="1"/>
    <row r="1452" spans="2:9" s="119" customFormat="1"/>
    <row r="1453" spans="2:9" s="119" customFormat="1"/>
    <row r="1454" spans="2:9" s="119" customFormat="1"/>
    <row r="1455" spans="2:9" s="119" customFormat="1"/>
    <row r="1456" spans="2:9" s="119" customFormat="1"/>
    <row r="1457" spans="1:9" s="119" customFormat="1"/>
    <row r="1458" spans="1:9" s="119" customFormat="1"/>
    <row r="1459" spans="1:9" s="119" customFormat="1"/>
    <row r="1460" spans="1:9" s="119" customFormat="1"/>
    <row r="1461" spans="1:9" s="119" customFormat="1"/>
    <row r="1462" spans="1:9" s="119" customFormat="1"/>
    <row r="1463" spans="1:9" s="119" customFormat="1"/>
    <row r="1464" spans="1:9" s="119" customFormat="1"/>
    <row r="1465" spans="1:9" s="119" customFormat="1"/>
    <row r="1466" spans="1:9" s="110" customFormat="1" ht="24.95" customHeight="1">
      <c r="A1466" s="120"/>
      <c r="B1466" s="118" t="s">
        <v>1130</v>
      </c>
      <c r="F1466" s="665"/>
      <c r="G1466" s="665"/>
      <c r="H1466" s="665">
        <v>365000</v>
      </c>
      <c r="I1466" s="604" t="s">
        <v>594</v>
      </c>
    </row>
    <row r="1467" spans="1:9" s="605" customFormat="1" ht="24.95" customHeight="1">
      <c r="A1467" s="110"/>
      <c r="B1467" s="110" t="s">
        <v>1149</v>
      </c>
      <c r="C1467" s="110"/>
      <c r="D1467" s="110"/>
      <c r="E1467" s="110"/>
      <c r="F1467" s="666">
        <v>365000</v>
      </c>
      <c r="G1467" s="603" t="s">
        <v>594</v>
      </c>
      <c r="I1467" s="110"/>
    </row>
    <row r="1468" spans="1:9" s="605" customFormat="1" ht="24.95" customHeight="1">
      <c r="B1468" s="487" t="s">
        <v>2134</v>
      </c>
      <c r="C1468" s="487"/>
      <c r="D1468" s="487"/>
      <c r="E1468" s="487"/>
      <c r="F1468" s="658">
        <v>333250</v>
      </c>
      <c r="G1468" s="153" t="s">
        <v>594</v>
      </c>
      <c r="I1468" s="487"/>
    </row>
    <row r="1469" spans="1:9" s="605" customFormat="1" ht="24.95" customHeight="1">
      <c r="C1469" s="487" t="s">
        <v>2135</v>
      </c>
      <c r="D1469" s="487"/>
      <c r="E1469" s="487"/>
      <c r="F1469" s="658">
        <v>42875</v>
      </c>
      <c r="G1469" s="153" t="s">
        <v>594</v>
      </c>
      <c r="I1469" s="487"/>
    </row>
    <row r="1470" spans="1:9" s="605" customFormat="1" ht="24.95" customHeight="1">
      <c r="C1470" s="605" t="s">
        <v>2288</v>
      </c>
      <c r="D1470" s="487"/>
      <c r="E1470" s="487"/>
      <c r="F1470" s="658"/>
      <c r="G1470" s="153"/>
      <c r="I1470" s="487"/>
    </row>
    <row r="1471" spans="1:9" s="605" customFormat="1" ht="24.95" customHeight="1">
      <c r="C1471" s="605" t="s">
        <v>2289</v>
      </c>
      <c r="D1471" s="487"/>
      <c r="E1471" s="487"/>
      <c r="F1471" s="658"/>
      <c r="G1471" s="153"/>
      <c r="I1471" s="487"/>
    </row>
    <row r="1472" spans="1:9" s="605" customFormat="1" ht="24.95" customHeight="1">
      <c r="C1472" s="487" t="s">
        <v>2139</v>
      </c>
      <c r="D1472" s="487"/>
      <c r="E1472" s="487"/>
      <c r="F1472" s="658">
        <v>290375</v>
      </c>
      <c r="G1472" s="153" t="s">
        <v>594</v>
      </c>
      <c r="I1472" s="487"/>
    </row>
    <row r="1473" spans="2:9" s="605" customFormat="1" ht="24.95" customHeight="1">
      <c r="C1473" s="605" t="s">
        <v>2290</v>
      </c>
      <c r="D1473" s="487"/>
      <c r="E1473" s="487"/>
      <c r="F1473" s="658"/>
      <c r="G1473" s="153"/>
      <c r="I1473" s="487"/>
    </row>
    <row r="1474" spans="2:9" s="605" customFormat="1" ht="24.95" customHeight="1">
      <c r="C1474" s="605" t="s">
        <v>2291</v>
      </c>
      <c r="D1474" s="487"/>
      <c r="E1474" s="487"/>
      <c r="F1474" s="658"/>
      <c r="G1474" s="153"/>
      <c r="I1474" s="487"/>
    </row>
    <row r="1475" spans="2:9" s="605" customFormat="1" ht="24.95" customHeight="1">
      <c r="B1475" s="487" t="s">
        <v>2141</v>
      </c>
      <c r="C1475" s="487"/>
      <c r="D1475" s="487"/>
      <c r="E1475" s="487"/>
      <c r="F1475" s="658">
        <v>31750</v>
      </c>
      <c r="G1475" s="153" t="s">
        <v>594</v>
      </c>
      <c r="I1475" s="487"/>
    </row>
    <row r="1476" spans="2:9" s="605" customFormat="1" ht="24.95" customHeight="1">
      <c r="B1476" s="487"/>
      <c r="C1476" s="605" t="s">
        <v>2292</v>
      </c>
      <c r="D1476" s="487"/>
      <c r="E1476" s="487"/>
      <c r="F1476" s="658"/>
      <c r="G1476" s="153"/>
      <c r="I1476" s="487"/>
    </row>
    <row r="1477" spans="2:9" s="605" customFormat="1" ht="24.95" customHeight="1">
      <c r="B1477" s="487"/>
      <c r="C1477" s="605" t="s">
        <v>2293</v>
      </c>
      <c r="D1477" s="487"/>
      <c r="E1477" s="487"/>
      <c r="F1477" s="658"/>
      <c r="G1477" s="153"/>
      <c r="I1477" s="487"/>
    </row>
    <row r="1500" spans="1:9" s="110" customFormat="1">
      <c r="A1500" s="120"/>
      <c r="B1500" s="118" t="s">
        <v>1131</v>
      </c>
      <c r="F1500" s="665"/>
      <c r="G1500" s="665"/>
      <c r="H1500" s="665">
        <v>3541100</v>
      </c>
      <c r="I1500" s="604" t="s">
        <v>594</v>
      </c>
    </row>
    <row r="1501" spans="1:9" s="605" customFormat="1" ht="24.95" customHeight="1">
      <c r="A1501" s="110"/>
      <c r="B1501" s="110" t="s">
        <v>1204</v>
      </c>
      <c r="C1501" s="110"/>
      <c r="D1501" s="110"/>
      <c r="E1501" s="110"/>
      <c r="F1501" s="666">
        <v>1513600</v>
      </c>
      <c r="G1501" s="603" t="s">
        <v>594</v>
      </c>
      <c r="I1501" s="110"/>
    </row>
    <row r="1502" spans="1:9" s="605" customFormat="1" ht="24.95" customHeight="1">
      <c r="B1502" s="487" t="s">
        <v>1978</v>
      </c>
      <c r="C1502" s="487"/>
      <c r="D1502" s="487"/>
      <c r="E1502" s="487"/>
      <c r="F1502" s="658">
        <v>154100</v>
      </c>
      <c r="G1502" s="153" t="s">
        <v>594</v>
      </c>
      <c r="I1502" s="487"/>
    </row>
    <row r="1503" spans="1:9" s="605" customFormat="1" ht="24.95" customHeight="1">
      <c r="C1503" s="487" t="s">
        <v>2193</v>
      </c>
      <c r="D1503" s="487"/>
      <c r="E1503" s="487"/>
      <c r="F1503" s="658">
        <v>28100</v>
      </c>
      <c r="G1503" s="153" t="s">
        <v>594</v>
      </c>
      <c r="I1503" s="487"/>
    </row>
    <row r="1504" spans="1:9" s="605" customFormat="1" ht="24.95" customHeight="1">
      <c r="C1504" s="605" t="s">
        <v>2294</v>
      </c>
      <c r="D1504" s="487"/>
      <c r="E1504" s="487"/>
      <c r="F1504" s="658"/>
      <c r="G1504" s="153"/>
      <c r="I1504" s="487"/>
    </row>
    <row r="1505" spans="2:9" s="605" customFormat="1" ht="24.95" customHeight="1">
      <c r="C1505" s="487" t="s">
        <v>2196</v>
      </c>
      <c r="D1505" s="487"/>
      <c r="E1505" s="487"/>
      <c r="F1505" s="658">
        <v>126000</v>
      </c>
      <c r="G1505" s="153" t="s">
        <v>594</v>
      </c>
      <c r="I1505" s="487"/>
    </row>
    <row r="1506" spans="2:9" s="605" customFormat="1" ht="24.95" customHeight="1">
      <c r="C1506" s="605" t="s">
        <v>2295</v>
      </c>
      <c r="D1506" s="487"/>
      <c r="E1506" s="487"/>
      <c r="F1506" s="658"/>
      <c r="G1506" s="153"/>
      <c r="I1506" s="487"/>
    </row>
    <row r="1507" spans="2:9" s="605" customFormat="1" ht="24.95" customHeight="1">
      <c r="B1507" s="487" t="s">
        <v>1986</v>
      </c>
      <c r="C1507" s="487"/>
      <c r="D1507" s="487"/>
      <c r="E1507" s="487"/>
      <c r="F1507" s="658">
        <v>1359500</v>
      </c>
      <c r="G1507" s="153" t="s">
        <v>594</v>
      </c>
      <c r="I1507" s="487"/>
    </row>
    <row r="1508" spans="2:9" s="605" customFormat="1" ht="24.95" customHeight="1">
      <c r="B1508" s="487"/>
      <c r="C1508" s="605" t="s">
        <v>2296</v>
      </c>
      <c r="D1508" s="487"/>
      <c r="E1508" s="487"/>
      <c r="F1508" s="658"/>
      <c r="G1508" s="153"/>
      <c r="I1508" s="487"/>
    </row>
    <row r="1510" spans="2:9" s="605" customFormat="1" ht="24.95" customHeight="1">
      <c r="B1510" s="487" t="s">
        <v>2099</v>
      </c>
      <c r="C1510" s="487"/>
      <c r="D1510" s="487"/>
      <c r="E1510" s="487"/>
      <c r="F1510" s="658">
        <v>2027500</v>
      </c>
      <c r="G1510" s="153" t="s">
        <v>594</v>
      </c>
      <c r="I1510" s="487"/>
    </row>
    <row r="1511" spans="2:9" s="605" customFormat="1" ht="24.95" customHeight="1">
      <c r="B1511" s="487"/>
      <c r="C1511" s="119" t="s">
        <v>1227</v>
      </c>
      <c r="D1511" s="8" t="s">
        <v>2297</v>
      </c>
      <c r="E1511" s="487"/>
      <c r="F1511" s="658"/>
      <c r="G1511" s="153"/>
      <c r="I1511" s="487"/>
    </row>
    <row r="1512" spans="2:9" s="605" customFormat="1" ht="24.95" customHeight="1">
      <c r="B1512" s="487"/>
      <c r="C1512" s="119"/>
      <c r="D1512" s="8" t="s">
        <v>2298</v>
      </c>
      <c r="E1512" s="487"/>
      <c r="F1512" s="658"/>
      <c r="G1512" s="153"/>
      <c r="H1512" s="667">
        <v>1490700</v>
      </c>
      <c r="I1512" s="4" t="s">
        <v>594</v>
      </c>
    </row>
    <row r="1513" spans="2:9" s="605" customFormat="1" ht="24.95" customHeight="1">
      <c r="B1513" s="487"/>
      <c r="C1513" s="119" t="s">
        <v>1228</v>
      </c>
      <c r="D1513" s="8" t="s">
        <v>2299</v>
      </c>
      <c r="E1513" s="487"/>
      <c r="F1513" s="658"/>
      <c r="G1513" s="153"/>
      <c r="I1513" s="487"/>
    </row>
    <row r="1514" spans="2:9" s="605" customFormat="1" ht="24.95" customHeight="1">
      <c r="B1514" s="487"/>
      <c r="C1514" s="119"/>
      <c r="D1514" s="8" t="s">
        <v>2300</v>
      </c>
      <c r="E1514" s="487"/>
      <c r="F1514" s="658"/>
      <c r="G1514" s="153"/>
      <c r="H1514" s="667">
        <v>536800</v>
      </c>
      <c r="I1514" s="4" t="s">
        <v>594</v>
      </c>
    </row>
    <row r="1515" spans="2:9" s="605" customFormat="1" ht="24.95" customHeight="1">
      <c r="B1515" s="487"/>
      <c r="C1515" s="119"/>
      <c r="D1515" s="8"/>
      <c r="E1515" s="487"/>
      <c r="F1515" s="658"/>
      <c r="G1515" s="153"/>
      <c r="H1515" s="667"/>
      <c r="I1515" s="4"/>
    </row>
    <row r="1516" spans="2:9" s="605" customFormat="1" ht="24.95" customHeight="1">
      <c r="B1516" s="487"/>
      <c r="C1516" s="119"/>
      <c r="D1516" s="8"/>
      <c r="E1516" s="487"/>
      <c r="F1516" s="658"/>
      <c r="G1516" s="153"/>
      <c r="H1516" s="667"/>
      <c r="I1516" s="4"/>
    </row>
    <row r="1517" spans="2:9" s="605" customFormat="1" ht="24.95" customHeight="1">
      <c r="B1517" s="487"/>
      <c r="C1517" s="119"/>
      <c r="D1517" s="8"/>
      <c r="E1517" s="487"/>
      <c r="F1517" s="658"/>
      <c r="G1517" s="153"/>
      <c r="H1517" s="667"/>
      <c r="I1517" s="4"/>
    </row>
    <row r="1518" spans="2:9" s="605" customFormat="1" ht="24.95" customHeight="1">
      <c r="B1518" s="487"/>
      <c r="C1518" s="119"/>
      <c r="D1518" s="8"/>
      <c r="E1518" s="487"/>
      <c r="F1518" s="658"/>
      <c r="G1518" s="153"/>
      <c r="H1518" s="667"/>
      <c r="I1518" s="4"/>
    </row>
    <row r="1519" spans="2:9" s="605" customFormat="1" ht="24.95" customHeight="1">
      <c r="B1519" s="487"/>
      <c r="C1519" s="119"/>
      <c r="D1519" s="8"/>
      <c r="E1519" s="487"/>
      <c r="F1519" s="658"/>
      <c r="G1519" s="153"/>
      <c r="H1519" s="667"/>
      <c r="I1519" s="4"/>
    </row>
    <row r="1520" spans="2:9" s="605" customFormat="1" ht="24.95" customHeight="1">
      <c r="B1520" s="487"/>
      <c r="C1520" s="119"/>
      <c r="D1520" s="8"/>
      <c r="E1520" s="487"/>
      <c r="F1520" s="658"/>
      <c r="G1520" s="153"/>
      <c r="H1520" s="667"/>
      <c r="I1520" s="4"/>
    </row>
    <row r="1521" spans="1:9" s="605" customFormat="1" ht="24.95" customHeight="1">
      <c r="B1521" s="487"/>
      <c r="C1521" s="119"/>
      <c r="D1521" s="8"/>
      <c r="E1521" s="487"/>
      <c r="F1521" s="658"/>
      <c r="G1521" s="153"/>
      <c r="H1521" s="667"/>
      <c r="I1521" s="4"/>
    </row>
    <row r="1522" spans="1:9" s="605" customFormat="1" ht="24.95" customHeight="1">
      <c r="B1522" s="487"/>
      <c r="C1522" s="119"/>
      <c r="D1522" s="8"/>
      <c r="E1522" s="487"/>
      <c r="F1522" s="658"/>
      <c r="G1522" s="153"/>
      <c r="H1522" s="667"/>
      <c r="I1522" s="4"/>
    </row>
    <row r="1523" spans="1:9" s="605" customFormat="1" ht="24.95" customHeight="1">
      <c r="B1523" s="487"/>
      <c r="C1523" s="119"/>
      <c r="D1523" s="8"/>
      <c r="E1523" s="487"/>
      <c r="F1523" s="658"/>
      <c r="G1523" s="153"/>
      <c r="H1523" s="667"/>
      <c r="I1523" s="4"/>
    </row>
    <row r="1524" spans="1:9" s="605" customFormat="1" ht="24.95" customHeight="1">
      <c r="B1524" s="487"/>
      <c r="C1524" s="119"/>
      <c r="D1524" s="8"/>
      <c r="E1524" s="487"/>
      <c r="F1524" s="658"/>
      <c r="G1524" s="153"/>
      <c r="H1524" s="667"/>
      <c r="I1524" s="4"/>
    </row>
    <row r="1525" spans="1:9" s="605" customFormat="1" ht="24.95" customHeight="1">
      <c r="B1525" s="487"/>
      <c r="C1525" s="119"/>
      <c r="D1525" s="8"/>
      <c r="E1525" s="487"/>
      <c r="F1525" s="658"/>
      <c r="G1525" s="153"/>
      <c r="H1525" s="667"/>
      <c r="I1525" s="4"/>
    </row>
    <row r="1526" spans="1:9" s="605" customFormat="1" ht="24.95" customHeight="1">
      <c r="B1526" s="487"/>
      <c r="C1526" s="119"/>
      <c r="D1526" s="8"/>
      <c r="E1526" s="487"/>
      <c r="F1526" s="658"/>
      <c r="G1526" s="153"/>
      <c r="H1526" s="667"/>
      <c r="I1526" s="4"/>
    </row>
    <row r="1527" spans="1:9" s="605" customFormat="1" ht="24.95" customHeight="1">
      <c r="B1527" s="487"/>
      <c r="C1527" s="119"/>
      <c r="D1527" s="8"/>
      <c r="E1527" s="487"/>
      <c r="F1527" s="658"/>
      <c r="G1527" s="153"/>
      <c r="H1527" s="667"/>
      <c r="I1527" s="4"/>
    </row>
    <row r="1528" spans="1:9" s="605" customFormat="1" ht="24.95" customHeight="1">
      <c r="B1528" s="487"/>
      <c r="C1528" s="119"/>
      <c r="D1528" s="8"/>
      <c r="E1528" s="487"/>
      <c r="F1528" s="658"/>
      <c r="G1528" s="153"/>
      <c r="H1528" s="667"/>
      <c r="I1528" s="4"/>
    </row>
    <row r="1529" spans="1:9" s="605" customFormat="1" ht="24.95" customHeight="1">
      <c r="B1529" s="487"/>
      <c r="C1529" s="119"/>
      <c r="D1529" s="8"/>
      <c r="E1529" s="487"/>
      <c r="F1529" s="658"/>
      <c r="G1529" s="153"/>
      <c r="H1529" s="667"/>
      <c r="I1529" s="4"/>
    </row>
    <row r="1530" spans="1:9" s="605" customFormat="1" ht="24.95" customHeight="1">
      <c r="B1530" s="487"/>
      <c r="C1530" s="119"/>
      <c r="D1530" s="8"/>
      <c r="E1530" s="487"/>
      <c r="F1530" s="658"/>
      <c r="G1530" s="153"/>
      <c r="H1530" s="667"/>
      <c r="I1530" s="4"/>
    </row>
    <row r="1531" spans="1:9" s="605" customFormat="1" ht="24.95" customHeight="1">
      <c r="B1531" s="487"/>
      <c r="C1531" s="119"/>
      <c r="D1531" s="8"/>
      <c r="E1531" s="487"/>
      <c r="F1531" s="658"/>
      <c r="G1531" s="153"/>
      <c r="H1531" s="667"/>
      <c r="I1531" s="4"/>
    </row>
    <row r="1532" spans="1:9" s="605" customFormat="1" ht="24.95" customHeight="1">
      <c r="B1532" s="487"/>
      <c r="C1532" s="119"/>
      <c r="D1532" s="8"/>
      <c r="E1532" s="487"/>
      <c r="F1532" s="658"/>
      <c r="G1532" s="153"/>
      <c r="H1532" s="667"/>
      <c r="I1532" s="4"/>
    </row>
    <row r="1534" spans="1:9" s="126" customFormat="1">
      <c r="A1534" s="124"/>
      <c r="B1534" s="125" t="s">
        <v>1086</v>
      </c>
      <c r="F1534" s="673">
        <v>204032600</v>
      </c>
      <c r="G1534" s="127" t="s">
        <v>594</v>
      </c>
    </row>
    <row r="1535" spans="1:9" s="126" customFormat="1">
      <c r="A1535" s="124"/>
      <c r="B1535" s="125"/>
      <c r="C1535" s="119" t="s">
        <v>1229</v>
      </c>
      <c r="D1535" s="674" t="s">
        <v>2301</v>
      </c>
      <c r="F1535" s="673"/>
      <c r="G1535" s="127"/>
    </row>
    <row r="1536" spans="1:9" s="126" customFormat="1">
      <c r="A1536" s="124"/>
      <c r="B1536" s="125"/>
      <c r="C1536" s="119"/>
      <c r="D1536" s="674" t="s">
        <v>2302</v>
      </c>
      <c r="F1536" s="673"/>
      <c r="G1536" s="127"/>
    </row>
    <row r="1537" spans="1:9" s="126" customFormat="1">
      <c r="A1537" s="124"/>
      <c r="B1537" s="125"/>
      <c r="C1537" s="119"/>
      <c r="D1537" s="674" t="s">
        <v>2303</v>
      </c>
      <c r="F1537" s="673"/>
      <c r="G1537" s="127"/>
    </row>
    <row r="1538" spans="1:9" s="126" customFormat="1">
      <c r="A1538" s="124"/>
      <c r="B1538" s="125"/>
      <c r="C1538" s="119"/>
      <c r="D1538" s="674" t="s">
        <v>2304</v>
      </c>
      <c r="F1538" s="673"/>
      <c r="G1538" s="127"/>
      <c r="H1538" s="667">
        <v>101882800</v>
      </c>
      <c r="I1538" s="4" t="s">
        <v>594</v>
      </c>
    </row>
    <row r="1539" spans="1:9" s="126" customFormat="1">
      <c r="A1539" s="124"/>
      <c r="B1539" s="125"/>
      <c r="C1539" s="119" t="s">
        <v>1230</v>
      </c>
      <c r="D1539" s="674" t="s">
        <v>2305</v>
      </c>
      <c r="F1539" s="673"/>
      <c r="G1539" s="127"/>
    </row>
    <row r="1540" spans="1:9" s="126" customFormat="1">
      <c r="A1540" s="124"/>
      <c r="B1540" s="125"/>
      <c r="C1540" s="119"/>
      <c r="D1540" s="674" t="s">
        <v>2302</v>
      </c>
      <c r="F1540" s="673"/>
      <c r="G1540" s="127"/>
    </row>
    <row r="1541" spans="1:9" s="126" customFormat="1">
      <c r="A1541" s="124"/>
      <c r="B1541" s="125"/>
      <c r="C1541" s="119"/>
      <c r="D1541" s="674" t="s">
        <v>2303</v>
      </c>
      <c r="F1541" s="673"/>
      <c r="G1541" s="127"/>
    </row>
    <row r="1542" spans="1:9">
      <c r="D1542" s="674" t="s">
        <v>2306</v>
      </c>
      <c r="E1542" s="126"/>
      <c r="H1542" s="667">
        <v>102149800</v>
      </c>
      <c r="I1542" s="4" t="s">
        <v>594</v>
      </c>
    </row>
  </sheetData>
  <mergeCells count="12">
    <mergeCell ref="B582:I582"/>
    <mergeCell ref="B718:I718"/>
    <mergeCell ref="B820:I820"/>
    <mergeCell ref="B922:I922"/>
    <mergeCell ref="B1058:I1058"/>
    <mergeCell ref="B1228:I1228"/>
    <mergeCell ref="B1:I1"/>
    <mergeCell ref="B38:I38"/>
    <mergeCell ref="B72:I72"/>
    <mergeCell ref="B310:I310"/>
    <mergeCell ref="B311:I311"/>
    <mergeCell ref="B378:I378"/>
  </mergeCells>
  <printOptions horizontalCentered="1"/>
  <pageMargins left="1.1811023622047245" right="0.59055118110236227" top="0.98425196850393704" bottom="0.59055118110236227" header="0.31496062992125984" footer="0.31496062992125984"/>
  <pageSetup paperSize="9" scale="84" orientation="portrait" r:id="rId1"/>
  <headerFooter>
    <oddHeader xml:space="preserve">&amp;C&amp;"TH SarabunPSK,ตัวหนา"&amp;16&amp;P+49&amp;"TH SarabunPSK,ธรรมดา"
&amp;"-,ธรรมดา"&amp;11
</oddHeader>
  </headerFooter>
  <rowBreaks count="44" manualBreakCount="44">
    <brk id="71" max="8" man="1"/>
    <brk id="105" max="8" man="1"/>
    <brk id="139" max="8" man="1"/>
    <brk id="173" max="8" man="1"/>
    <brk id="207" max="8" man="1"/>
    <brk id="241" max="8" man="1"/>
    <brk id="275" max="8" man="1"/>
    <brk id="309" max="8" man="1"/>
    <brk id="343" max="8" man="1"/>
    <brk id="377" max="8" man="1"/>
    <brk id="411" max="8" man="1"/>
    <brk id="445" max="8" man="1"/>
    <brk id="479" max="8" man="1"/>
    <brk id="513" max="8" man="1"/>
    <brk id="547" max="8" man="1"/>
    <brk id="581" max="8" man="1"/>
    <brk id="615" max="8" man="1"/>
    <brk id="649" max="8" man="1"/>
    <brk id="683" max="8" man="1"/>
    <brk id="717" max="8" man="1"/>
    <brk id="751" max="8" man="1"/>
    <brk id="785" max="8" man="1"/>
    <brk id="819" max="8" man="1"/>
    <brk id="853" max="8" man="1"/>
    <brk id="887" max="8" man="1"/>
    <brk id="921" max="8" man="1"/>
    <brk id="955" max="8" man="1"/>
    <brk id="989" max="8" man="1"/>
    <brk id="1023" max="8" man="1"/>
    <brk id="1057" max="8" man="1"/>
    <brk id="1091" max="8" man="1"/>
    <brk id="1125" max="8" man="1"/>
    <brk id="1159" max="8" man="1"/>
    <brk id="1193" max="8" man="1"/>
    <brk id="1227" max="8" man="1"/>
    <brk id="1261" max="8" man="1"/>
    <brk id="1295" max="8" man="1"/>
    <brk id="1329" max="8" man="1"/>
    <brk id="1363" max="8" man="1"/>
    <brk id="1397" max="8" man="1"/>
    <brk id="1431" max="8" man="1"/>
    <brk id="1465" max="8" man="1"/>
    <brk id="1499" max="8" man="1"/>
    <brk id="1533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2E54C-14AC-4F5D-B0C5-69DA3EC3432C}">
  <sheetPr>
    <pageSetUpPr fitToPage="1"/>
  </sheetPr>
  <dimension ref="A2:H1206"/>
  <sheetViews>
    <sheetView workbookViewId="0">
      <selection activeCell="L75" sqref="L75"/>
    </sheetView>
  </sheetViews>
  <sheetFormatPr defaultRowHeight="15"/>
  <cols>
    <col min="1" max="1" width="15" customWidth="1"/>
    <col min="2" max="2" width="19.85546875" customWidth="1"/>
    <col min="3" max="3" width="50" customWidth="1"/>
    <col min="4" max="4" width="26.42578125" customWidth="1"/>
    <col min="5" max="5" width="23.5703125" style="128" bestFit="1" customWidth="1"/>
    <col min="6" max="6" width="15.28515625" bestFit="1" customWidth="1"/>
  </cols>
  <sheetData>
    <row r="2" spans="1:5">
      <c r="A2" t="s">
        <v>1231</v>
      </c>
      <c r="B2" t="s">
        <v>1232</v>
      </c>
    </row>
    <row r="4" spans="1:5">
      <c r="A4" s="129" t="s">
        <v>1233</v>
      </c>
      <c r="B4" s="129" t="s">
        <v>123</v>
      </c>
      <c r="C4" s="129" t="s">
        <v>115</v>
      </c>
      <c r="D4" s="130" t="s">
        <v>1234</v>
      </c>
      <c r="E4"/>
    </row>
    <row r="5" spans="1:5">
      <c r="A5" s="131" t="s">
        <v>1094</v>
      </c>
      <c r="B5" s="132"/>
      <c r="C5" s="132"/>
      <c r="D5" s="133">
        <v>1616321600</v>
      </c>
      <c r="E5"/>
    </row>
    <row r="6" spans="1:5">
      <c r="A6" s="134" t="s">
        <v>25</v>
      </c>
      <c r="B6" s="135" t="s">
        <v>26</v>
      </c>
      <c r="C6" s="136"/>
      <c r="D6" s="137">
        <v>39543600</v>
      </c>
      <c r="E6"/>
    </row>
    <row r="7" spans="1:5">
      <c r="A7" s="138"/>
      <c r="B7" s="139" t="s">
        <v>1154</v>
      </c>
      <c r="C7" s="140"/>
      <c r="D7" s="141">
        <v>39543600</v>
      </c>
      <c r="E7"/>
    </row>
    <row r="8" spans="1:5">
      <c r="A8" s="138"/>
      <c r="B8" s="142" t="s">
        <v>1155</v>
      </c>
      <c r="C8" s="138"/>
      <c r="D8" s="143">
        <v>30537700</v>
      </c>
      <c r="E8"/>
    </row>
    <row r="9" spans="1:5">
      <c r="A9" s="138"/>
      <c r="B9" s="144" t="s">
        <v>1156</v>
      </c>
      <c r="C9" s="145" t="s">
        <v>1235</v>
      </c>
      <c r="D9" s="146">
        <v>27373600</v>
      </c>
      <c r="E9"/>
    </row>
    <row r="10" spans="1:5">
      <c r="A10" s="138"/>
      <c r="B10" s="144" t="s">
        <v>1158</v>
      </c>
      <c r="C10" s="145" t="s">
        <v>1159</v>
      </c>
      <c r="D10" s="146">
        <v>1368500</v>
      </c>
      <c r="E10"/>
    </row>
    <row r="11" spans="1:5">
      <c r="A11" s="138"/>
      <c r="B11" s="144" t="s">
        <v>1162</v>
      </c>
      <c r="C11" s="145" t="s">
        <v>1163</v>
      </c>
      <c r="D11" s="146">
        <v>816000</v>
      </c>
      <c r="E11"/>
    </row>
    <row r="12" spans="1:5">
      <c r="A12" s="138"/>
      <c r="B12" s="144" t="s">
        <v>1164</v>
      </c>
      <c r="C12" s="145" t="s">
        <v>1165</v>
      </c>
      <c r="D12" s="146">
        <v>888000</v>
      </c>
      <c r="E12"/>
    </row>
    <row r="13" spans="1:5">
      <c r="A13" s="138"/>
      <c r="B13" s="144" t="s">
        <v>1166</v>
      </c>
      <c r="C13" s="145" t="s">
        <v>1167</v>
      </c>
      <c r="D13" s="146">
        <v>79500</v>
      </c>
      <c r="E13"/>
    </row>
    <row r="14" spans="1:5">
      <c r="A14" s="138"/>
      <c r="B14" s="144" t="s">
        <v>1168</v>
      </c>
      <c r="C14" s="145" t="s">
        <v>1169</v>
      </c>
      <c r="D14" s="146">
        <v>12100</v>
      </c>
      <c r="E14"/>
    </row>
    <row r="15" spans="1:5">
      <c r="A15" s="138"/>
      <c r="B15" s="142" t="s">
        <v>1170</v>
      </c>
      <c r="C15" s="138"/>
      <c r="D15" s="143">
        <v>5130700</v>
      </c>
      <c r="E15"/>
    </row>
    <row r="16" spans="1:5">
      <c r="A16" s="138"/>
      <c r="B16" s="144" t="s">
        <v>1171</v>
      </c>
      <c r="C16" s="145" t="s">
        <v>1236</v>
      </c>
      <c r="D16" s="146">
        <v>4862500</v>
      </c>
      <c r="E16"/>
    </row>
    <row r="17" spans="1:7">
      <c r="A17" s="138"/>
      <c r="B17" s="144" t="s">
        <v>1173</v>
      </c>
      <c r="C17" s="145" t="s">
        <v>1174</v>
      </c>
      <c r="D17" s="146">
        <v>236200</v>
      </c>
      <c r="E17"/>
    </row>
    <row r="18" spans="1:7">
      <c r="A18" s="138"/>
      <c r="B18" s="144" t="s">
        <v>1175</v>
      </c>
      <c r="C18" s="145" t="s">
        <v>1176</v>
      </c>
      <c r="D18" s="146">
        <v>16000</v>
      </c>
      <c r="E18"/>
    </row>
    <row r="19" spans="1:7">
      <c r="A19" s="138"/>
      <c r="B19" s="144" t="s">
        <v>1177</v>
      </c>
      <c r="C19" s="145" t="s">
        <v>1178</v>
      </c>
      <c r="D19" s="146">
        <v>16000</v>
      </c>
      <c r="E19"/>
    </row>
    <row r="20" spans="1:7">
      <c r="A20" s="138"/>
      <c r="B20" s="142" t="s">
        <v>1179</v>
      </c>
      <c r="C20" s="138"/>
      <c r="D20" s="143">
        <v>1440100</v>
      </c>
      <c r="E20"/>
    </row>
    <row r="21" spans="1:7">
      <c r="A21" s="138"/>
      <c r="B21" s="144" t="s">
        <v>1180</v>
      </c>
      <c r="C21" s="145" t="s">
        <v>1237</v>
      </c>
      <c r="D21" s="146">
        <v>1059900</v>
      </c>
      <c r="E21"/>
    </row>
    <row r="22" spans="1:7">
      <c r="A22" s="138"/>
      <c r="B22" s="144" t="s">
        <v>1181</v>
      </c>
      <c r="C22" s="145" t="s">
        <v>1182</v>
      </c>
      <c r="D22" s="146">
        <v>140200</v>
      </c>
      <c r="E22"/>
      <c r="G22">
        <f>36+55</f>
        <v>91</v>
      </c>
    </row>
    <row r="23" spans="1:7">
      <c r="A23" s="138"/>
      <c r="B23" s="144" t="s">
        <v>1183</v>
      </c>
      <c r="C23" s="145" t="s">
        <v>1184</v>
      </c>
      <c r="D23" s="146">
        <v>240000</v>
      </c>
      <c r="E23"/>
    </row>
    <row r="24" spans="1:7">
      <c r="A24" s="138"/>
      <c r="B24" s="142" t="s">
        <v>1185</v>
      </c>
      <c r="C24" s="138"/>
      <c r="D24" s="143">
        <v>2435100</v>
      </c>
      <c r="E24"/>
      <c r="F24" s="280">
        <f>D24+D48+D70+D94+D113+D137+D161+D187+D213+D237+D260+D284+D310+D335</f>
        <v>296504100</v>
      </c>
    </row>
    <row r="25" spans="1:7">
      <c r="A25" s="138"/>
      <c r="B25" s="144" t="s">
        <v>1186</v>
      </c>
      <c r="C25" s="145" t="s">
        <v>1238</v>
      </c>
      <c r="D25" s="146">
        <v>138700</v>
      </c>
      <c r="E25"/>
    </row>
    <row r="26" spans="1:7">
      <c r="A26" s="138"/>
      <c r="B26" s="144" t="s">
        <v>1194</v>
      </c>
      <c r="C26" s="145" t="s">
        <v>1239</v>
      </c>
      <c r="D26" s="146">
        <v>30400</v>
      </c>
      <c r="E26"/>
    </row>
    <row r="27" spans="1:7">
      <c r="A27" s="138"/>
      <c r="B27" s="144" t="s">
        <v>1196</v>
      </c>
      <c r="C27" s="145" t="s">
        <v>1197</v>
      </c>
      <c r="D27" s="146">
        <v>1296000</v>
      </c>
      <c r="E27"/>
    </row>
    <row r="28" spans="1:7">
      <c r="A28" s="138"/>
      <c r="B28" s="144" t="s">
        <v>1200</v>
      </c>
      <c r="C28" s="145" t="s">
        <v>1201</v>
      </c>
      <c r="D28" s="146">
        <v>72000</v>
      </c>
      <c r="E28"/>
    </row>
    <row r="29" spans="1:7">
      <c r="A29" s="138"/>
      <c r="B29" s="144" t="s">
        <v>1202</v>
      </c>
      <c r="C29" s="145" t="s">
        <v>1203</v>
      </c>
      <c r="D29" s="146">
        <v>898000</v>
      </c>
      <c r="E29"/>
    </row>
    <row r="30" spans="1:7">
      <c r="A30" s="134" t="s">
        <v>49</v>
      </c>
      <c r="B30" s="135" t="s">
        <v>1240</v>
      </c>
      <c r="C30" s="136"/>
      <c r="D30" s="137">
        <v>12281600</v>
      </c>
      <c r="E30"/>
    </row>
    <row r="31" spans="1:7">
      <c r="A31" s="138"/>
      <c r="B31" s="139" t="s">
        <v>1154</v>
      </c>
      <c r="C31" s="140"/>
      <c r="D31" s="141">
        <v>12281600</v>
      </c>
      <c r="E31"/>
    </row>
    <row r="32" spans="1:7">
      <c r="A32" s="138"/>
      <c r="B32" s="142" t="s">
        <v>1155</v>
      </c>
      <c r="C32" s="138"/>
      <c r="D32" s="143">
        <v>10298000</v>
      </c>
      <c r="E32"/>
    </row>
    <row r="33" spans="1:5">
      <c r="A33" s="138"/>
      <c r="B33" s="144" t="s">
        <v>1156</v>
      </c>
      <c r="C33" s="145" t="s">
        <v>1241</v>
      </c>
      <c r="D33" s="146">
        <v>9413000</v>
      </c>
      <c r="E33"/>
    </row>
    <row r="34" spans="1:5">
      <c r="A34" s="138"/>
      <c r="B34" s="144" t="s">
        <v>1158</v>
      </c>
      <c r="C34" s="145" t="s">
        <v>1159</v>
      </c>
      <c r="D34" s="146">
        <v>524000</v>
      </c>
      <c r="E34"/>
    </row>
    <row r="35" spans="1:5">
      <c r="A35" s="138"/>
      <c r="B35" s="144" t="s">
        <v>1162</v>
      </c>
      <c r="C35" s="145" t="s">
        <v>1163</v>
      </c>
      <c r="D35" s="146">
        <v>90000</v>
      </c>
      <c r="E35"/>
    </row>
    <row r="36" spans="1:5">
      <c r="A36" s="138"/>
      <c r="B36" s="144" t="s">
        <v>1164</v>
      </c>
      <c r="C36" s="145" t="s">
        <v>1165</v>
      </c>
      <c r="D36" s="146">
        <v>258000</v>
      </c>
      <c r="E36"/>
    </row>
    <row r="37" spans="1:5">
      <c r="A37" s="138"/>
      <c r="B37" s="144" t="s">
        <v>1166</v>
      </c>
      <c r="C37" s="145" t="s">
        <v>1167</v>
      </c>
      <c r="D37" s="146">
        <v>8000</v>
      </c>
      <c r="E37"/>
    </row>
    <row r="38" spans="1:5">
      <c r="A38" s="138"/>
      <c r="B38" s="144" t="s">
        <v>1168</v>
      </c>
      <c r="C38" s="145" t="s">
        <v>1169</v>
      </c>
      <c r="D38" s="146">
        <v>5000</v>
      </c>
      <c r="E38"/>
    </row>
    <row r="39" spans="1:5">
      <c r="A39" s="138"/>
      <c r="B39" s="142" t="s">
        <v>1170</v>
      </c>
      <c r="C39" s="138"/>
      <c r="D39" s="143">
        <v>1643000</v>
      </c>
      <c r="E39"/>
    </row>
    <row r="40" spans="1:5">
      <c r="A40" s="138"/>
      <c r="B40" s="144" t="s">
        <v>1171</v>
      </c>
      <c r="C40" s="145" t="s">
        <v>1242</v>
      </c>
      <c r="D40" s="146">
        <v>1492000</v>
      </c>
      <c r="E40"/>
    </row>
    <row r="41" spans="1:5">
      <c r="A41" s="138"/>
      <c r="B41" s="144" t="s">
        <v>1173</v>
      </c>
      <c r="C41" s="145" t="s">
        <v>1174</v>
      </c>
      <c r="D41" s="146">
        <v>74000</v>
      </c>
      <c r="E41"/>
    </row>
    <row r="42" spans="1:5">
      <c r="A42" s="138"/>
      <c r="B42" s="144" t="s">
        <v>1175</v>
      </c>
      <c r="C42" s="145" t="s">
        <v>1176</v>
      </c>
      <c r="D42" s="146">
        <v>47600</v>
      </c>
      <c r="E42"/>
    </row>
    <row r="43" spans="1:5">
      <c r="A43" s="138"/>
      <c r="B43" s="144" t="s">
        <v>1177</v>
      </c>
      <c r="C43" s="145" t="s">
        <v>1178</v>
      </c>
      <c r="D43" s="146">
        <v>29400</v>
      </c>
      <c r="E43"/>
    </row>
    <row r="44" spans="1:5">
      <c r="A44" s="138"/>
      <c r="B44" s="142" t="s">
        <v>1179</v>
      </c>
      <c r="C44" s="138"/>
      <c r="D44" s="143">
        <v>288000</v>
      </c>
      <c r="E44"/>
    </row>
    <row r="45" spans="1:5">
      <c r="A45" s="138"/>
      <c r="B45" s="144" t="s">
        <v>1180</v>
      </c>
      <c r="C45" s="145" t="s">
        <v>1243</v>
      </c>
      <c r="D45" s="146">
        <v>225600</v>
      </c>
      <c r="E45"/>
    </row>
    <row r="46" spans="1:5">
      <c r="A46" s="138"/>
      <c r="B46" s="144" t="s">
        <v>1181</v>
      </c>
      <c r="C46" s="145" t="s">
        <v>1182</v>
      </c>
      <c r="D46" s="146">
        <v>14400</v>
      </c>
      <c r="E46"/>
    </row>
    <row r="47" spans="1:5">
      <c r="A47" s="138"/>
      <c r="B47" s="144" t="s">
        <v>1183</v>
      </c>
      <c r="C47" s="145" t="s">
        <v>1184</v>
      </c>
      <c r="D47" s="146">
        <v>48000</v>
      </c>
      <c r="E47"/>
    </row>
    <row r="48" spans="1:5">
      <c r="A48" s="138"/>
      <c r="B48" s="142" t="s">
        <v>1185</v>
      </c>
      <c r="C48" s="138"/>
      <c r="D48" s="143">
        <v>52600</v>
      </c>
      <c r="E48"/>
    </row>
    <row r="49" spans="1:5">
      <c r="A49" s="138"/>
      <c r="B49" s="144" t="s">
        <v>1186</v>
      </c>
      <c r="C49" s="145" t="s">
        <v>1238</v>
      </c>
      <c r="D49" s="146">
        <v>28100</v>
      </c>
      <c r="E49"/>
    </row>
    <row r="50" spans="1:5">
      <c r="A50" s="138"/>
      <c r="B50" s="144" t="s">
        <v>1194</v>
      </c>
      <c r="C50" s="145" t="s">
        <v>1239</v>
      </c>
      <c r="D50" s="146">
        <v>10100</v>
      </c>
      <c r="E50"/>
    </row>
    <row r="51" spans="1:5">
      <c r="A51" s="138"/>
      <c r="B51" s="144" t="s">
        <v>1200</v>
      </c>
      <c r="C51" s="145" t="s">
        <v>1201</v>
      </c>
      <c r="D51" s="146">
        <v>14400</v>
      </c>
      <c r="E51"/>
    </row>
    <row r="52" spans="1:5">
      <c r="A52" s="134" t="s">
        <v>50</v>
      </c>
      <c r="B52" s="135" t="s">
        <v>51</v>
      </c>
      <c r="C52" s="136"/>
      <c r="D52" s="137">
        <v>20232600</v>
      </c>
      <c r="E52"/>
    </row>
    <row r="53" spans="1:5">
      <c r="A53" s="138"/>
      <c r="B53" s="139" t="s">
        <v>1154</v>
      </c>
      <c r="C53" s="140"/>
      <c r="D53" s="141">
        <v>20232600</v>
      </c>
      <c r="E53"/>
    </row>
    <row r="54" spans="1:5">
      <c r="A54" s="138"/>
      <c r="B54" s="142" t="s">
        <v>1155</v>
      </c>
      <c r="C54" s="138"/>
      <c r="D54" s="143">
        <v>16957100</v>
      </c>
      <c r="E54"/>
    </row>
    <row r="55" spans="1:5">
      <c r="A55" s="138"/>
      <c r="B55" s="144" t="s">
        <v>1156</v>
      </c>
      <c r="C55" s="145" t="s">
        <v>1244</v>
      </c>
      <c r="D55" s="146">
        <v>15288100</v>
      </c>
      <c r="E55"/>
    </row>
    <row r="56" spans="1:5">
      <c r="A56" s="138"/>
      <c r="B56" s="144" t="s">
        <v>1158</v>
      </c>
      <c r="C56" s="145" t="s">
        <v>1159</v>
      </c>
      <c r="D56" s="146">
        <v>1174900</v>
      </c>
      <c r="E56"/>
    </row>
    <row r="57" spans="1:5">
      <c r="A57" s="138"/>
      <c r="B57" s="144" t="s">
        <v>1162</v>
      </c>
      <c r="C57" s="145" t="s">
        <v>1163</v>
      </c>
      <c r="D57" s="146">
        <v>120000</v>
      </c>
      <c r="E57"/>
    </row>
    <row r="58" spans="1:5">
      <c r="A58" s="138"/>
      <c r="B58" s="144" t="s">
        <v>1164</v>
      </c>
      <c r="C58" s="145" t="s">
        <v>1165</v>
      </c>
      <c r="D58" s="146">
        <v>372000</v>
      </c>
      <c r="E58"/>
    </row>
    <row r="59" spans="1:5">
      <c r="A59" s="138"/>
      <c r="B59" s="144" t="s">
        <v>1166</v>
      </c>
      <c r="C59" s="145" t="s">
        <v>1167</v>
      </c>
      <c r="D59" s="146">
        <v>1200</v>
      </c>
      <c r="E59"/>
    </row>
    <row r="60" spans="1:5">
      <c r="A60" s="138"/>
      <c r="B60" s="144" t="s">
        <v>1168</v>
      </c>
      <c r="C60" s="145" t="s">
        <v>1169</v>
      </c>
      <c r="D60" s="146">
        <v>900</v>
      </c>
      <c r="E60"/>
    </row>
    <row r="61" spans="1:5">
      <c r="A61" s="138"/>
      <c r="B61" s="142" t="s">
        <v>1170</v>
      </c>
      <c r="C61" s="138"/>
      <c r="D61" s="143">
        <v>2054100</v>
      </c>
      <c r="E61"/>
    </row>
    <row r="62" spans="1:5">
      <c r="A62" s="138"/>
      <c r="B62" s="144" t="s">
        <v>1171</v>
      </c>
      <c r="C62" s="145" t="s">
        <v>1245</v>
      </c>
      <c r="D62" s="146">
        <v>1887700</v>
      </c>
      <c r="E62"/>
    </row>
    <row r="63" spans="1:5">
      <c r="A63" s="138"/>
      <c r="B63" s="144" t="s">
        <v>1173</v>
      </c>
      <c r="C63" s="145" t="s">
        <v>1174</v>
      </c>
      <c r="D63" s="146">
        <v>98700</v>
      </c>
      <c r="E63"/>
    </row>
    <row r="64" spans="1:5">
      <c r="A64" s="138"/>
      <c r="B64" s="144" t="s">
        <v>1175</v>
      </c>
      <c r="C64" s="145" t="s">
        <v>1176</v>
      </c>
      <c r="D64" s="146">
        <v>39900</v>
      </c>
      <c r="E64"/>
    </row>
    <row r="65" spans="1:5">
      <c r="A65" s="138"/>
      <c r="B65" s="144" t="s">
        <v>1177</v>
      </c>
      <c r="C65" s="145" t="s">
        <v>1178</v>
      </c>
      <c r="D65" s="146">
        <v>27800</v>
      </c>
      <c r="E65"/>
    </row>
    <row r="66" spans="1:5">
      <c r="A66" s="138"/>
      <c r="B66" s="142" t="s">
        <v>1179</v>
      </c>
      <c r="C66" s="138"/>
      <c r="D66" s="143">
        <v>432000</v>
      </c>
      <c r="E66"/>
    </row>
    <row r="67" spans="1:5">
      <c r="A67" s="138"/>
      <c r="B67" s="144" t="s">
        <v>1180</v>
      </c>
      <c r="C67" s="145" t="s">
        <v>1246</v>
      </c>
      <c r="D67" s="146">
        <v>329900</v>
      </c>
      <c r="E67"/>
    </row>
    <row r="68" spans="1:5">
      <c r="A68" s="138"/>
      <c r="B68" s="144" t="s">
        <v>1181</v>
      </c>
      <c r="C68" s="145" t="s">
        <v>1182</v>
      </c>
      <c r="D68" s="146">
        <v>30100</v>
      </c>
      <c r="E68"/>
    </row>
    <row r="69" spans="1:5">
      <c r="A69" s="138"/>
      <c r="B69" s="144" t="s">
        <v>1183</v>
      </c>
      <c r="C69" s="145" t="s">
        <v>1184</v>
      </c>
      <c r="D69" s="146">
        <v>72000</v>
      </c>
      <c r="E69"/>
    </row>
    <row r="70" spans="1:5">
      <c r="A70" s="138"/>
      <c r="B70" s="142" t="s">
        <v>1185</v>
      </c>
      <c r="C70" s="138"/>
      <c r="D70" s="143">
        <v>789400</v>
      </c>
      <c r="E70"/>
    </row>
    <row r="71" spans="1:5">
      <c r="A71" s="138"/>
      <c r="B71" s="144" t="s">
        <v>1186</v>
      </c>
      <c r="C71" s="145" t="s">
        <v>1238</v>
      </c>
      <c r="D71" s="146">
        <v>12900</v>
      </c>
      <c r="E71"/>
    </row>
    <row r="72" spans="1:5">
      <c r="A72" s="138"/>
      <c r="B72" s="144" t="s">
        <v>1192</v>
      </c>
      <c r="C72" s="145" t="s">
        <v>1193</v>
      </c>
      <c r="D72" s="146">
        <v>440000</v>
      </c>
      <c r="E72"/>
    </row>
    <row r="73" spans="1:5">
      <c r="A73" s="138"/>
      <c r="B73" s="144" t="s">
        <v>1194</v>
      </c>
      <c r="C73" s="145" t="s">
        <v>1239</v>
      </c>
      <c r="D73" s="146">
        <v>10100</v>
      </c>
      <c r="E73"/>
    </row>
    <row r="74" spans="1:5">
      <c r="A74" s="138"/>
      <c r="B74" s="144" t="s">
        <v>1196</v>
      </c>
      <c r="C74" s="145" t="s">
        <v>1197</v>
      </c>
      <c r="D74" s="146">
        <v>304800</v>
      </c>
      <c r="E74"/>
    </row>
    <row r="75" spans="1:5">
      <c r="A75" s="138"/>
      <c r="B75" s="144" t="s">
        <v>1200</v>
      </c>
      <c r="C75" s="145" t="s">
        <v>1201</v>
      </c>
      <c r="D75" s="146">
        <v>21600</v>
      </c>
      <c r="E75"/>
    </row>
    <row r="76" spans="1:5">
      <c r="A76" s="134" t="s">
        <v>52</v>
      </c>
      <c r="B76" s="135" t="s">
        <v>53</v>
      </c>
      <c r="C76" s="136"/>
      <c r="D76" s="137">
        <v>14770300</v>
      </c>
      <c r="E76"/>
    </row>
    <row r="77" spans="1:5">
      <c r="A77" s="138"/>
      <c r="B77" s="139" t="s">
        <v>1154</v>
      </c>
      <c r="C77" s="140"/>
      <c r="D77" s="141">
        <v>14770300</v>
      </c>
      <c r="E77"/>
    </row>
    <row r="78" spans="1:5">
      <c r="A78" s="138"/>
      <c r="B78" s="142" t="s">
        <v>1155</v>
      </c>
      <c r="C78" s="138"/>
      <c r="D78" s="143">
        <v>12160200</v>
      </c>
      <c r="E78"/>
    </row>
    <row r="79" spans="1:5">
      <c r="A79" s="138"/>
      <c r="B79" s="144" t="s">
        <v>1156</v>
      </c>
      <c r="C79" s="145" t="s">
        <v>1247</v>
      </c>
      <c r="D79" s="146">
        <v>11131000</v>
      </c>
      <c r="E79"/>
    </row>
    <row r="80" spans="1:5">
      <c r="A80" s="138"/>
      <c r="B80" s="144" t="s">
        <v>1158</v>
      </c>
      <c r="C80" s="145" t="s">
        <v>1159</v>
      </c>
      <c r="D80" s="146">
        <v>669100</v>
      </c>
      <c r="E80"/>
    </row>
    <row r="81" spans="1:5">
      <c r="A81" s="138"/>
      <c r="B81" s="144" t="s">
        <v>1162</v>
      </c>
      <c r="C81" s="145" t="s">
        <v>1163</v>
      </c>
      <c r="D81" s="146">
        <v>67200</v>
      </c>
      <c r="E81"/>
    </row>
    <row r="82" spans="1:5">
      <c r="A82" s="138"/>
      <c r="B82" s="144" t="s">
        <v>1164</v>
      </c>
      <c r="C82" s="145" t="s">
        <v>1165</v>
      </c>
      <c r="D82" s="146">
        <v>277200</v>
      </c>
      <c r="E82"/>
    </row>
    <row r="83" spans="1:5">
      <c r="A83" s="138"/>
      <c r="B83" s="144" t="s">
        <v>1166</v>
      </c>
      <c r="C83" s="145" t="s">
        <v>1167</v>
      </c>
      <c r="D83" s="146">
        <v>13100</v>
      </c>
      <c r="E83"/>
    </row>
    <row r="84" spans="1:5">
      <c r="A84" s="138"/>
      <c r="B84" s="144" t="s">
        <v>1168</v>
      </c>
      <c r="C84" s="145" t="s">
        <v>1169</v>
      </c>
      <c r="D84" s="146">
        <v>2600</v>
      </c>
      <c r="E84"/>
    </row>
    <row r="85" spans="1:5">
      <c r="A85" s="138"/>
      <c r="B85" s="142" t="s">
        <v>1170</v>
      </c>
      <c r="C85" s="138"/>
      <c r="D85" s="143">
        <v>2245300</v>
      </c>
      <c r="E85"/>
    </row>
    <row r="86" spans="1:5">
      <c r="A86" s="138"/>
      <c r="B86" s="144" t="s">
        <v>1171</v>
      </c>
      <c r="C86" s="145" t="s">
        <v>1248</v>
      </c>
      <c r="D86" s="146">
        <v>2090600</v>
      </c>
      <c r="E86"/>
    </row>
    <row r="87" spans="1:5">
      <c r="A87" s="138"/>
      <c r="B87" s="144" t="s">
        <v>1173</v>
      </c>
      <c r="C87" s="145" t="s">
        <v>1174</v>
      </c>
      <c r="D87" s="146">
        <v>126100</v>
      </c>
      <c r="E87"/>
    </row>
    <row r="88" spans="1:5">
      <c r="A88" s="138"/>
      <c r="B88" s="144" t="s">
        <v>1175</v>
      </c>
      <c r="C88" s="145" t="s">
        <v>1176</v>
      </c>
      <c r="D88" s="146">
        <v>24000</v>
      </c>
      <c r="E88"/>
    </row>
    <row r="89" spans="1:5">
      <c r="A89" s="138"/>
      <c r="B89" s="144" t="s">
        <v>1177</v>
      </c>
      <c r="C89" s="145" t="s">
        <v>1178</v>
      </c>
      <c r="D89" s="146">
        <v>4600</v>
      </c>
      <c r="E89"/>
    </row>
    <row r="90" spans="1:5">
      <c r="A90" s="138"/>
      <c r="B90" s="142" t="s">
        <v>1179</v>
      </c>
      <c r="C90" s="138"/>
      <c r="D90" s="143">
        <v>144000</v>
      </c>
      <c r="E90"/>
    </row>
    <row r="91" spans="1:5">
      <c r="A91" s="138"/>
      <c r="B91" s="144" t="s">
        <v>1180</v>
      </c>
      <c r="C91" s="145" t="s">
        <v>1249</v>
      </c>
      <c r="D91" s="146">
        <v>112800</v>
      </c>
      <c r="E91"/>
    </row>
    <row r="92" spans="1:5">
      <c r="A92" s="138"/>
      <c r="B92" s="144" t="s">
        <v>1181</v>
      </c>
      <c r="C92" s="145" t="s">
        <v>1182</v>
      </c>
      <c r="D92" s="146">
        <v>7200</v>
      </c>
      <c r="E92"/>
    </row>
    <row r="93" spans="1:5">
      <c r="A93" s="138"/>
      <c r="B93" s="144" t="s">
        <v>1183</v>
      </c>
      <c r="C93" s="145" t="s">
        <v>1184</v>
      </c>
      <c r="D93" s="146">
        <v>24000</v>
      </c>
      <c r="E93"/>
    </row>
    <row r="94" spans="1:5">
      <c r="A94" s="138"/>
      <c r="B94" s="142" t="s">
        <v>1185</v>
      </c>
      <c r="C94" s="138"/>
      <c r="D94" s="143">
        <v>220800</v>
      </c>
      <c r="E94"/>
    </row>
    <row r="95" spans="1:5">
      <c r="A95" s="138"/>
      <c r="B95" s="144" t="s">
        <v>1192</v>
      </c>
      <c r="C95" s="145" t="s">
        <v>1193</v>
      </c>
      <c r="D95" s="146">
        <v>213600</v>
      </c>
      <c r="E95"/>
    </row>
    <row r="96" spans="1:5">
      <c r="A96" s="138"/>
      <c r="B96" s="144" t="s">
        <v>1200</v>
      </c>
      <c r="C96" s="145" t="s">
        <v>1201</v>
      </c>
      <c r="D96" s="146">
        <v>7200</v>
      </c>
      <c r="E96"/>
    </row>
    <row r="97" spans="1:5">
      <c r="A97" s="134" t="s">
        <v>54</v>
      </c>
      <c r="B97" s="135" t="s">
        <v>55</v>
      </c>
      <c r="C97" s="136"/>
      <c r="D97" s="137">
        <v>18710000</v>
      </c>
      <c r="E97"/>
    </row>
    <row r="98" spans="1:5">
      <c r="A98" s="138"/>
      <c r="B98" s="139" t="s">
        <v>1154</v>
      </c>
      <c r="C98" s="140"/>
      <c r="D98" s="141">
        <v>18710000</v>
      </c>
      <c r="E98"/>
    </row>
    <row r="99" spans="1:5">
      <c r="A99" s="138"/>
      <c r="B99" s="142" t="s">
        <v>1155</v>
      </c>
      <c r="C99" s="138"/>
      <c r="D99" s="143">
        <v>10524400</v>
      </c>
      <c r="E99"/>
    </row>
    <row r="100" spans="1:5">
      <c r="A100" s="138"/>
      <c r="B100" s="144" t="s">
        <v>1156</v>
      </c>
      <c r="C100" s="145" t="s">
        <v>1250</v>
      </c>
      <c r="D100" s="146">
        <v>9309900</v>
      </c>
      <c r="E100"/>
    </row>
    <row r="101" spans="1:5">
      <c r="A101" s="138"/>
      <c r="B101" s="144" t="s">
        <v>1158</v>
      </c>
      <c r="C101" s="145" t="s">
        <v>1159</v>
      </c>
      <c r="D101" s="146">
        <v>533700</v>
      </c>
      <c r="E101"/>
    </row>
    <row r="102" spans="1:5">
      <c r="A102" s="138"/>
      <c r="B102" s="144" t="s">
        <v>1162</v>
      </c>
      <c r="C102" s="145" t="s">
        <v>1163</v>
      </c>
      <c r="D102" s="146">
        <v>320400</v>
      </c>
      <c r="E102"/>
    </row>
    <row r="103" spans="1:5">
      <c r="A103" s="138"/>
      <c r="B103" s="144" t="s">
        <v>1164</v>
      </c>
      <c r="C103" s="145" t="s">
        <v>1165</v>
      </c>
      <c r="D103" s="146">
        <v>320400</v>
      </c>
      <c r="E103"/>
    </row>
    <row r="104" spans="1:5">
      <c r="A104" s="138"/>
      <c r="B104" s="144" t="s">
        <v>1166</v>
      </c>
      <c r="C104" s="145" t="s">
        <v>1167</v>
      </c>
      <c r="D104" s="146">
        <v>35700</v>
      </c>
      <c r="E104"/>
    </row>
    <row r="105" spans="1:5">
      <c r="A105" s="138"/>
      <c r="B105" s="144" t="s">
        <v>1168</v>
      </c>
      <c r="C105" s="145" t="s">
        <v>1169</v>
      </c>
      <c r="D105" s="146">
        <v>4300</v>
      </c>
      <c r="E105"/>
    </row>
    <row r="106" spans="1:5">
      <c r="A106" s="138"/>
      <c r="B106" s="142" t="s">
        <v>1170</v>
      </c>
      <c r="C106" s="138"/>
      <c r="D106" s="143">
        <v>5096500</v>
      </c>
      <c r="E106"/>
    </row>
    <row r="107" spans="1:5">
      <c r="A107" s="138"/>
      <c r="B107" s="144" t="s">
        <v>1171</v>
      </c>
      <c r="C107" s="145" t="s">
        <v>1251</v>
      </c>
      <c r="D107" s="146">
        <v>4969700</v>
      </c>
      <c r="E107"/>
    </row>
    <row r="108" spans="1:5">
      <c r="A108" s="138"/>
      <c r="B108" s="144" t="s">
        <v>1173</v>
      </c>
      <c r="C108" s="145" t="s">
        <v>1174</v>
      </c>
      <c r="D108" s="146">
        <v>126800</v>
      </c>
      <c r="E108"/>
    </row>
    <row r="109" spans="1:5">
      <c r="A109" s="138"/>
      <c r="B109" s="142" t="s">
        <v>1179</v>
      </c>
      <c r="C109" s="138"/>
      <c r="D109" s="143">
        <v>2016000</v>
      </c>
      <c r="E109"/>
    </row>
    <row r="110" spans="1:5">
      <c r="A110" s="138"/>
      <c r="B110" s="144" t="s">
        <v>1180</v>
      </c>
      <c r="C110" s="145" t="s">
        <v>1252</v>
      </c>
      <c r="D110" s="146">
        <v>1476900</v>
      </c>
      <c r="E110"/>
    </row>
    <row r="111" spans="1:5">
      <c r="A111" s="138"/>
      <c r="B111" s="144" t="s">
        <v>1181</v>
      </c>
      <c r="C111" s="145" t="s">
        <v>1182</v>
      </c>
      <c r="D111" s="146">
        <v>203100</v>
      </c>
      <c r="E111"/>
    </row>
    <row r="112" spans="1:5">
      <c r="A112" s="138"/>
      <c r="B112" s="144" t="s">
        <v>1183</v>
      </c>
      <c r="C112" s="145" t="s">
        <v>1184</v>
      </c>
      <c r="D112" s="146">
        <v>336000</v>
      </c>
      <c r="E112"/>
    </row>
    <row r="113" spans="1:5">
      <c r="A113" s="138"/>
      <c r="B113" s="142" t="s">
        <v>1185</v>
      </c>
      <c r="C113" s="138"/>
      <c r="D113" s="143">
        <v>1073100</v>
      </c>
      <c r="E113"/>
    </row>
    <row r="114" spans="1:5">
      <c r="A114" s="138"/>
      <c r="B114" s="144" t="s">
        <v>1186</v>
      </c>
      <c r="C114" s="145" t="s">
        <v>1238</v>
      </c>
      <c r="D114" s="146">
        <v>17900</v>
      </c>
      <c r="E114"/>
    </row>
    <row r="115" spans="1:5">
      <c r="A115" s="138"/>
      <c r="B115" s="144" t="s">
        <v>1188</v>
      </c>
      <c r="C115" s="145" t="s">
        <v>1189</v>
      </c>
      <c r="D115" s="146">
        <v>780000</v>
      </c>
    </row>
    <row r="116" spans="1:5">
      <c r="A116" s="138"/>
      <c r="B116" s="144" t="s">
        <v>1192</v>
      </c>
      <c r="C116" s="145" t="s">
        <v>1193</v>
      </c>
      <c r="D116" s="146">
        <v>53400</v>
      </c>
    </row>
    <row r="117" spans="1:5">
      <c r="A117" s="138"/>
      <c r="B117" s="144" t="s">
        <v>1194</v>
      </c>
      <c r="C117" s="145" t="s">
        <v>1239</v>
      </c>
      <c r="D117" s="146">
        <v>121000</v>
      </c>
    </row>
    <row r="118" spans="1:5">
      <c r="A118" s="138"/>
      <c r="B118" s="144" t="s">
        <v>1200</v>
      </c>
      <c r="C118" s="145" t="s">
        <v>1201</v>
      </c>
      <c r="D118" s="146">
        <v>100800</v>
      </c>
    </row>
    <row r="119" spans="1:5">
      <c r="A119" s="134" t="s">
        <v>56</v>
      </c>
      <c r="B119" s="135" t="s">
        <v>57</v>
      </c>
      <c r="C119" s="136"/>
      <c r="D119" s="137">
        <v>141822800</v>
      </c>
    </row>
    <row r="120" spans="1:5">
      <c r="A120" s="138"/>
      <c r="B120" s="139" t="s">
        <v>1154</v>
      </c>
      <c r="C120" s="140"/>
      <c r="D120" s="141">
        <v>141822800</v>
      </c>
    </row>
    <row r="121" spans="1:5">
      <c r="A121" s="138"/>
      <c r="B121" s="142" t="s">
        <v>1155</v>
      </c>
      <c r="C121" s="138"/>
      <c r="D121" s="143">
        <v>113898800</v>
      </c>
    </row>
    <row r="122" spans="1:5">
      <c r="A122" s="138"/>
      <c r="B122" s="144" t="s">
        <v>1156</v>
      </c>
      <c r="C122" s="145" t="s">
        <v>1253</v>
      </c>
      <c r="D122" s="146">
        <v>99497100</v>
      </c>
    </row>
    <row r="123" spans="1:5">
      <c r="A123" s="138"/>
      <c r="B123" s="144" t="s">
        <v>1158</v>
      </c>
      <c r="C123" s="145" t="s">
        <v>1159</v>
      </c>
      <c r="D123" s="146">
        <v>5278400</v>
      </c>
    </row>
    <row r="124" spans="1:5">
      <c r="A124" s="138"/>
      <c r="B124" s="144" t="s">
        <v>1162</v>
      </c>
      <c r="C124" s="145" t="s">
        <v>1163</v>
      </c>
      <c r="D124" s="146">
        <v>4766000</v>
      </c>
    </row>
    <row r="125" spans="1:5">
      <c r="A125" s="138"/>
      <c r="B125" s="144" t="s">
        <v>1164</v>
      </c>
      <c r="C125" s="145" t="s">
        <v>1165</v>
      </c>
      <c r="D125" s="146">
        <v>3800000</v>
      </c>
    </row>
    <row r="126" spans="1:5">
      <c r="A126" s="138"/>
      <c r="B126" s="144" t="s">
        <v>1166</v>
      </c>
      <c r="C126" s="145" t="s">
        <v>1167</v>
      </c>
      <c r="D126" s="146">
        <v>364500</v>
      </c>
    </row>
    <row r="127" spans="1:5">
      <c r="A127" s="138"/>
      <c r="B127" s="144" t="s">
        <v>1168</v>
      </c>
      <c r="C127" s="145" t="s">
        <v>1169</v>
      </c>
      <c r="D127" s="146">
        <v>192800</v>
      </c>
    </row>
    <row r="128" spans="1:5">
      <c r="A128" s="138"/>
      <c r="B128" s="142" t="s">
        <v>1170</v>
      </c>
      <c r="C128" s="138"/>
      <c r="D128" s="143">
        <v>13339700</v>
      </c>
    </row>
    <row r="129" spans="1:4">
      <c r="A129" s="138"/>
      <c r="B129" s="144" t="s">
        <v>1171</v>
      </c>
      <c r="C129" s="145" t="s">
        <v>1254</v>
      </c>
      <c r="D129" s="146">
        <v>12560500</v>
      </c>
    </row>
    <row r="130" spans="1:4">
      <c r="A130" s="138"/>
      <c r="B130" s="144" t="s">
        <v>1173</v>
      </c>
      <c r="C130" s="145" t="s">
        <v>1174</v>
      </c>
      <c r="D130" s="146">
        <v>507500</v>
      </c>
    </row>
    <row r="131" spans="1:4">
      <c r="A131" s="138"/>
      <c r="B131" s="144" t="s">
        <v>1175</v>
      </c>
      <c r="C131" s="145" t="s">
        <v>1176</v>
      </c>
      <c r="D131" s="146">
        <v>189900</v>
      </c>
    </row>
    <row r="132" spans="1:4">
      <c r="A132" s="138"/>
      <c r="B132" s="144" t="s">
        <v>1177</v>
      </c>
      <c r="C132" s="145" t="s">
        <v>1178</v>
      </c>
      <c r="D132" s="146">
        <v>81800</v>
      </c>
    </row>
    <row r="133" spans="1:4">
      <c r="A133" s="138"/>
      <c r="B133" s="142" t="s">
        <v>1179</v>
      </c>
      <c r="C133" s="138"/>
      <c r="D133" s="143">
        <v>5808000</v>
      </c>
    </row>
    <row r="134" spans="1:4">
      <c r="A134" s="138"/>
      <c r="B134" s="144" t="s">
        <v>1180</v>
      </c>
      <c r="C134" s="145" t="s">
        <v>1255</v>
      </c>
      <c r="D134" s="146">
        <v>4285500</v>
      </c>
    </row>
    <row r="135" spans="1:4">
      <c r="A135" s="138"/>
      <c r="B135" s="144" t="s">
        <v>1181</v>
      </c>
      <c r="C135" s="145" t="s">
        <v>1182</v>
      </c>
      <c r="D135" s="146">
        <v>554500</v>
      </c>
    </row>
    <row r="136" spans="1:4">
      <c r="A136" s="138"/>
      <c r="B136" s="144" t="s">
        <v>1183</v>
      </c>
      <c r="C136" s="145" t="s">
        <v>1184</v>
      </c>
      <c r="D136" s="146">
        <v>968000</v>
      </c>
    </row>
    <row r="137" spans="1:4">
      <c r="A137" s="138"/>
      <c r="B137" s="142" t="s">
        <v>1185</v>
      </c>
      <c r="C137" s="138"/>
      <c r="D137" s="143">
        <v>8776300</v>
      </c>
    </row>
    <row r="138" spans="1:4">
      <c r="A138" s="138"/>
      <c r="B138" s="144" t="s">
        <v>1186</v>
      </c>
      <c r="C138" s="145" t="s">
        <v>1238</v>
      </c>
      <c r="D138" s="146">
        <v>624300</v>
      </c>
    </row>
    <row r="139" spans="1:4">
      <c r="A139" s="138"/>
      <c r="B139" s="144" t="s">
        <v>1188</v>
      </c>
      <c r="C139" s="145" t="s">
        <v>1189</v>
      </c>
      <c r="D139" s="146">
        <v>7560000</v>
      </c>
    </row>
    <row r="140" spans="1:4">
      <c r="A140" s="138"/>
      <c r="B140" s="144" t="s">
        <v>1192</v>
      </c>
      <c r="C140" s="145" t="s">
        <v>1193</v>
      </c>
      <c r="D140" s="146">
        <v>100000</v>
      </c>
    </row>
    <row r="141" spans="1:4">
      <c r="A141" s="138"/>
      <c r="B141" s="144" t="s">
        <v>1194</v>
      </c>
      <c r="C141" s="145" t="s">
        <v>1239</v>
      </c>
      <c r="D141" s="146">
        <v>201600</v>
      </c>
    </row>
    <row r="142" spans="1:4">
      <c r="A142" s="138"/>
      <c r="B142" s="144" t="s">
        <v>1200</v>
      </c>
      <c r="C142" s="145" t="s">
        <v>1201</v>
      </c>
      <c r="D142" s="146">
        <v>290400</v>
      </c>
    </row>
    <row r="143" spans="1:4">
      <c r="A143" s="134" t="s">
        <v>58</v>
      </c>
      <c r="B143" s="135" t="s">
        <v>1256</v>
      </c>
      <c r="C143" s="136"/>
      <c r="D143" s="137">
        <v>42854400</v>
      </c>
    </row>
    <row r="144" spans="1:4">
      <c r="A144" s="138"/>
      <c r="B144" s="139" t="s">
        <v>1154</v>
      </c>
      <c r="C144" s="140"/>
      <c r="D144" s="141">
        <v>42854400</v>
      </c>
    </row>
    <row r="145" spans="1:4">
      <c r="A145" s="138"/>
      <c r="B145" s="142" t="s">
        <v>1155</v>
      </c>
      <c r="C145" s="138"/>
      <c r="D145" s="143">
        <v>28205000</v>
      </c>
    </row>
    <row r="146" spans="1:4">
      <c r="A146" s="138"/>
      <c r="B146" s="144" t="s">
        <v>1156</v>
      </c>
      <c r="C146" s="145" t="s">
        <v>1257</v>
      </c>
      <c r="D146" s="146">
        <v>25874900</v>
      </c>
    </row>
    <row r="147" spans="1:4">
      <c r="A147" s="138"/>
      <c r="B147" s="144" t="s">
        <v>1158</v>
      </c>
      <c r="C147" s="145" t="s">
        <v>1159</v>
      </c>
      <c r="D147" s="146">
        <v>1469000</v>
      </c>
    </row>
    <row r="148" spans="1:4">
      <c r="A148" s="138"/>
      <c r="B148" s="144" t="s">
        <v>1162</v>
      </c>
      <c r="C148" s="145" t="s">
        <v>1163</v>
      </c>
      <c r="D148" s="146">
        <v>229200</v>
      </c>
    </row>
    <row r="149" spans="1:4">
      <c r="A149" s="138"/>
      <c r="B149" s="144" t="s">
        <v>1164</v>
      </c>
      <c r="C149" s="145" t="s">
        <v>1165</v>
      </c>
      <c r="D149" s="146">
        <v>604400</v>
      </c>
    </row>
    <row r="150" spans="1:4">
      <c r="A150" s="138"/>
      <c r="B150" s="144" t="s">
        <v>1166</v>
      </c>
      <c r="C150" s="145" t="s">
        <v>1167</v>
      </c>
      <c r="D150" s="146">
        <v>16000</v>
      </c>
    </row>
    <row r="151" spans="1:4">
      <c r="A151" s="138"/>
      <c r="B151" s="144" t="s">
        <v>1168</v>
      </c>
      <c r="C151" s="145" t="s">
        <v>1169</v>
      </c>
      <c r="D151" s="146">
        <v>11500</v>
      </c>
    </row>
    <row r="152" spans="1:4">
      <c r="A152" s="138"/>
      <c r="B152" s="142" t="s">
        <v>1170</v>
      </c>
      <c r="C152" s="138"/>
      <c r="D152" s="143">
        <v>10970700</v>
      </c>
    </row>
    <row r="153" spans="1:4">
      <c r="A153" s="138"/>
      <c r="B153" s="144" t="s">
        <v>1171</v>
      </c>
      <c r="C153" s="145" t="s">
        <v>1258</v>
      </c>
      <c r="D153" s="146">
        <v>10055600</v>
      </c>
    </row>
    <row r="154" spans="1:4">
      <c r="A154" s="138"/>
      <c r="B154" s="144" t="s">
        <v>1173</v>
      </c>
      <c r="C154" s="145" t="s">
        <v>1174</v>
      </c>
      <c r="D154" s="146">
        <v>557300</v>
      </c>
    </row>
    <row r="155" spans="1:4">
      <c r="A155" s="138"/>
      <c r="B155" s="144" t="s">
        <v>1175</v>
      </c>
      <c r="C155" s="145" t="s">
        <v>1176</v>
      </c>
      <c r="D155" s="146">
        <v>252700</v>
      </c>
    </row>
    <row r="156" spans="1:4">
      <c r="A156" s="138"/>
      <c r="B156" s="144" t="s">
        <v>1177</v>
      </c>
      <c r="C156" s="145" t="s">
        <v>1178</v>
      </c>
      <c r="D156" s="146">
        <v>105100</v>
      </c>
    </row>
    <row r="157" spans="1:4">
      <c r="A157" s="138"/>
      <c r="B157" s="142" t="s">
        <v>1179</v>
      </c>
      <c r="C157" s="138"/>
      <c r="D157" s="143">
        <v>1728000</v>
      </c>
    </row>
    <row r="158" spans="1:4">
      <c r="A158" s="138"/>
      <c r="B158" s="144" t="s">
        <v>1180</v>
      </c>
      <c r="C158" s="145" t="s">
        <v>1259</v>
      </c>
      <c r="D158" s="146">
        <v>1311000</v>
      </c>
    </row>
    <row r="159" spans="1:4">
      <c r="A159" s="138"/>
      <c r="B159" s="144" t="s">
        <v>1181</v>
      </c>
      <c r="C159" s="145" t="s">
        <v>1182</v>
      </c>
      <c r="D159" s="146">
        <v>129000</v>
      </c>
    </row>
    <row r="160" spans="1:4">
      <c r="A160" s="138"/>
      <c r="B160" s="144" t="s">
        <v>1183</v>
      </c>
      <c r="C160" s="145" t="s">
        <v>1184</v>
      </c>
      <c r="D160" s="146">
        <v>288000</v>
      </c>
    </row>
    <row r="161" spans="1:4">
      <c r="A161" s="138"/>
      <c r="B161" s="142" t="s">
        <v>1185</v>
      </c>
      <c r="C161" s="138"/>
      <c r="D161" s="143">
        <v>1950700</v>
      </c>
    </row>
    <row r="162" spans="1:4">
      <c r="A162" s="138"/>
      <c r="B162" s="144" t="s">
        <v>1186</v>
      </c>
      <c r="C162" s="145" t="s">
        <v>1238</v>
      </c>
      <c r="D162" s="146">
        <v>66300</v>
      </c>
    </row>
    <row r="163" spans="1:4">
      <c r="A163" s="138"/>
      <c r="B163" s="144" t="s">
        <v>1188</v>
      </c>
      <c r="C163" s="145" t="s">
        <v>1189</v>
      </c>
      <c r="D163" s="146">
        <v>240000</v>
      </c>
    </row>
    <row r="164" spans="1:4">
      <c r="A164" s="138"/>
      <c r="B164" s="144" t="s">
        <v>1190</v>
      </c>
      <c r="C164" s="145" t="s">
        <v>1191</v>
      </c>
      <c r="D164" s="146">
        <v>120000</v>
      </c>
    </row>
    <row r="165" spans="1:4">
      <c r="A165" s="138"/>
      <c r="B165" s="144" t="s">
        <v>1192</v>
      </c>
      <c r="C165" s="145" t="s">
        <v>1193</v>
      </c>
      <c r="D165" s="146">
        <v>1100000</v>
      </c>
    </row>
    <row r="166" spans="1:4">
      <c r="A166" s="138"/>
      <c r="B166" s="144" t="s">
        <v>1194</v>
      </c>
      <c r="C166" s="145" t="s">
        <v>1239</v>
      </c>
      <c r="D166" s="146">
        <v>40400</v>
      </c>
    </row>
    <row r="167" spans="1:4">
      <c r="A167" s="138"/>
      <c r="B167" s="144" t="s">
        <v>1196</v>
      </c>
      <c r="C167" s="145" t="s">
        <v>1197</v>
      </c>
      <c r="D167" s="146">
        <v>304800</v>
      </c>
    </row>
    <row r="168" spans="1:4">
      <c r="A168" s="138"/>
      <c r="B168" s="144" t="s">
        <v>1200</v>
      </c>
      <c r="C168" s="145" t="s">
        <v>1201</v>
      </c>
      <c r="D168" s="146">
        <v>79200</v>
      </c>
    </row>
    <row r="169" spans="1:4">
      <c r="A169" s="134" t="s">
        <v>59</v>
      </c>
      <c r="B169" s="135" t="s">
        <v>60</v>
      </c>
      <c r="C169" s="136"/>
      <c r="D169" s="137">
        <v>1138985700</v>
      </c>
    </row>
    <row r="170" spans="1:4">
      <c r="A170" s="138"/>
      <c r="B170" s="139" t="s">
        <v>1154</v>
      </c>
      <c r="C170" s="140"/>
      <c r="D170" s="141">
        <v>1138985700</v>
      </c>
    </row>
    <row r="171" spans="1:4">
      <c r="A171" s="138"/>
      <c r="B171" s="142" t="s">
        <v>1155</v>
      </c>
      <c r="C171" s="138"/>
      <c r="D171" s="143">
        <v>706301500</v>
      </c>
    </row>
    <row r="172" spans="1:4">
      <c r="A172" s="138"/>
      <c r="B172" s="144" t="s">
        <v>1156</v>
      </c>
      <c r="C172" s="145" t="s">
        <v>1260</v>
      </c>
      <c r="D172" s="146">
        <v>637184100</v>
      </c>
    </row>
    <row r="173" spans="1:4">
      <c r="A173" s="138"/>
      <c r="B173" s="144" t="s">
        <v>1158</v>
      </c>
      <c r="C173" s="145" t="s">
        <v>1159</v>
      </c>
      <c r="D173" s="146">
        <v>32210400</v>
      </c>
    </row>
    <row r="174" spans="1:4">
      <c r="A174" s="138"/>
      <c r="B174" s="144" t="s">
        <v>1162</v>
      </c>
      <c r="C174" s="145" t="s">
        <v>1163</v>
      </c>
      <c r="D174" s="146">
        <v>24375600</v>
      </c>
    </row>
    <row r="175" spans="1:4">
      <c r="A175" s="138"/>
      <c r="B175" s="144" t="s">
        <v>1164</v>
      </c>
      <c r="C175" s="145" t="s">
        <v>1165</v>
      </c>
      <c r="D175" s="146">
        <v>11705600</v>
      </c>
    </row>
    <row r="176" spans="1:4">
      <c r="A176" s="138"/>
      <c r="B176" s="144" t="s">
        <v>1166</v>
      </c>
      <c r="C176" s="145" t="s">
        <v>1167</v>
      </c>
      <c r="D176" s="146">
        <v>680900</v>
      </c>
    </row>
    <row r="177" spans="1:4">
      <c r="A177" s="138"/>
      <c r="B177" s="144" t="s">
        <v>1168</v>
      </c>
      <c r="C177" s="145" t="s">
        <v>1169</v>
      </c>
      <c r="D177" s="146">
        <v>144900</v>
      </c>
    </row>
    <row r="178" spans="1:4">
      <c r="A178" s="138"/>
      <c r="B178" s="142" t="s">
        <v>1170</v>
      </c>
      <c r="C178" s="138"/>
      <c r="D178" s="143">
        <v>125032500</v>
      </c>
    </row>
    <row r="179" spans="1:4">
      <c r="A179" s="138"/>
      <c r="B179" s="144" t="s">
        <v>1171</v>
      </c>
      <c r="C179" s="145" t="s">
        <v>1172</v>
      </c>
      <c r="D179" s="146">
        <v>118440500</v>
      </c>
    </row>
    <row r="180" spans="1:4">
      <c r="A180" s="138"/>
      <c r="B180" s="144" t="s">
        <v>1173</v>
      </c>
      <c r="C180" s="145" t="s">
        <v>1174</v>
      </c>
      <c r="D180" s="146">
        <v>4751700</v>
      </c>
    </row>
    <row r="181" spans="1:4">
      <c r="A181" s="138"/>
      <c r="B181" s="144" t="s">
        <v>1175</v>
      </c>
      <c r="C181" s="145" t="s">
        <v>1176</v>
      </c>
      <c r="D181" s="146">
        <v>1262900</v>
      </c>
    </row>
    <row r="182" spans="1:4">
      <c r="A182" s="138"/>
      <c r="B182" s="144" t="s">
        <v>1177</v>
      </c>
      <c r="C182" s="145" t="s">
        <v>1178</v>
      </c>
      <c r="D182" s="146">
        <v>577400</v>
      </c>
    </row>
    <row r="183" spans="1:4">
      <c r="A183" s="138"/>
      <c r="B183" s="142" t="s">
        <v>1179</v>
      </c>
      <c r="C183" s="138"/>
      <c r="D183" s="143">
        <v>36864100</v>
      </c>
    </row>
    <row r="184" spans="1:4">
      <c r="A184" s="138"/>
      <c r="B184" s="144" t="s">
        <v>1180</v>
      </c>
      <c r="C184" s="145" t="s">
        <v>1261</v>
      </c>
      <c r="D184" s="146">
        <v>27530700</v>
      </c>
    </row>
    <row r="185" spans="1:4">
      <c r="A185" s="138"/>
      <c r="B185" s="144" t="s">
        <v>1181</v>
      </c>
      <c r="C185" s="145" t="s">
        <v>1182</v>
      </c>
      <c r="D185" s="146">
        <v>3189400</v>
      </c>
    </row>
    <row r="186" spans="1:4">
      <c r="A186" s="138"/>
      <c r="B186" s="144" t="s">
        <v>1183</v>
      </c>
      <c r="C186" s="145" t="s">
        <v>1184</v>
      </c>
      <c r="D186" s="146">
        <v>6144000</v>
      </c>
    </row>
    <row r="187" spans="1:4">
      <c r="A187" s="138"/>
      <c r="B187" s="142" t="s">
        <v>1185</v>
      </c>
      <c r="C187" s="138"/>
      <c r="D187" s="143">
        <v>270787600</v>
      </c>
    </row>
    <row r="188" spans="1:4">
      <c r="A188" s="138"/>
      <c r="B188" s="144" t="s">
        <v>1186</v>
      </c>
      <c r="C188" s="145" t="s">
        <v>1238</v>
      </c>
      <c r="D188" s="146">
        <v>4328400</v>
      </c>
    </row>
    <row r="189" spans="1:4">
      <c r="A189" s="138"/>
      <c r="B189" s="144" t="s">
        <v>1188</v>
      </c>
      <c r="C189" s="145" t="s">
        <v>1189</v>
      </c>
      <c r="D189" s="146">
        <v>12720000</v>
      </c>
    </row>
    <row r="190" spans="1:4">
      <c r="A190" s="138"/>
      <c r="B190" s="144" t="s">
        <v>1190</v>
      </c>
      <c r="C190" s="145" t="s">
        <v>1191</v>
      </c>
      <c r="D190" s="146">
        <v>6120000</v>
      </c>
    </row>
    <row r="191" spans="1:4">
      <c r="A191" s="138"/>
      <c r="B191" s="144" t="s">
        <v>1192</v>
      </c>
      <c r="C191" s="145" t="s">
        <v>1193</v>
      </c>
      <c r="D191" s="146">
        <v>130000000</v>
      </c>
    </row>
    <row r="192" spans="1:4">
      <c r="A192" s="138"/>
      <c r="B192" s="144" t="s">
        <v>1194</v>
      </c>
      <c r="C192" s="145" t="s">
        <v>1239</v>
      </c>
      <c r="D192" s="146">
        <v>1776000</v>
      </c>
    </row>
    <row r="193" spans="1:4">
      <c r="A193" s="138"/>
      <c r="B193" s="144" t="s">
        <v>1198</v>
      </c>
      <c r="C193" s="145" t="s">
        <v>1262</v>
      </c>
      <c r="D193" s="146">
        <v>114000000</v>
      </c>
    </row>
    <row r="194" spans="1:4">
      <c r="A194" s="138"/>
      <c r="B194" s="144" t="s">
        <v>1200</v>
      </c>
      <c r="C194" s="145" t="s">
        <v>1201</v>
      </c>
      <c r="D194" s="146">
        <v>1843200</v>
      </c>
    </row>
    <row r="195" spans="1:4">
      <c r="A195" s="134" t="s">
        <v>61</v>
      </c>
      <c r="B195" s="135" t="s">
        <v>62</v>
      </c>
      <c r="C195" s="136"/>
      <c r="D195" s="137">
        <v>15229500</v>
      </c>
    </row>
    <row r="196" spans="1:4">
      <c r="A196" s="138"/>
      <c r="B196" s="139" t="s">
        <v>1154</v>
      </c>
      <c r="C196" s="140"/>
      <c r="D196" s="141">
        <v>15229500</v>
      </c>
    </row>
    <row r="197" spans="1:4">
      <c r="A197" s="138"/>
      <c r="B197" s="142" t="s">
        <v>1155</v>
      </c>
      <c r="C197" s="138"/>
      <c r="D197" s="143">
        <v>11848400</v>
      </c>
    </row>
    <row r="198" spans="1:4">
      <c r="A198" s="138"/>
      <c r="B198" s="144" t="s">
        <v>1156</v>
      </c>
      <c r="C198" s="145" t="s">
        <v>1263</v>
      </c>
      <c r="D198" s="146">
        <v>9995800</v>
      </c>
    </row>
    <row r="199" spans="1:4">
      <c r="A199" s="138"/>
      <c r="B199" s="144" t="s">
        <v>1158</v>
      </c>
      <c r="C199" s="145" t="s">
        <v>1159</v>
      </c>
      <c r="D199" s="146">
        <v>620200</v>
      </c>
    </row>
    <row r="200" spans="1:4">
      <c r="A200" s="138"/>
      <c r="B200" s="144" t="s">
        <v>1162</v>
      </c>
      <c r="C200" s="145" t="s">
        <v>1163</v>
      </c>
      <c r="D200" s="146">
        <v>523200</v>
      </c>
    </row>
    <row r="201" spans="1:4">
      <c r="A201" s="138"/>
      <c r="B201" s="144" t="s">
        <v>1164</v>
      </c>
      <c r="C201" s="145" t="s">
        <v>1165</v>
      </c>
      <c r="D201" s="146">
        <v>565200</v>
      </c>
    </row>
    <row r="202" spans="1:4">
      <c r="A202" s="138"/>
      <c r="B202" s="144" t="s">
        <v>1166</v>
      </c>
      <c r="C202" s="145" t="s">
        <v>1167</v>
      </c>
      <c r="D202" s="146">
        <v>72000</v>
      </c>
    </row>
    <row r="203" spans="1:4">
      <c r="A203" s="138"/>
      <c r="B203" s="144" t="s">
        <v>1168</v>
      </c>
      <c r="C203" s="145" t="s">
        <v>1169</v>
      </c>
      <c r="D203" s="146">
        <v>72000</v>
      </c>
    </row>
    <row r="204" spans="1:4">
      <c r="A204" s="138"/>
      <c r="B204" s="142" t="s">
        <v>1170</v>
      </c>
      <c r="C204" s="138"/>
      <c r="D204" s="143">
        <v>1576800</v>
      </c>
    </row>
    <row r="205" spans="1:4">
      <c r="A205" s="138"/>
      <c r="B205" s="144" t="s">
        <v>1171</v>
      </c>
      <c r="C205" s="145" t="s">
        <v>1264</v>
      </c>
      <c r="D205" s="146">
        <v>1464700</v>
      </c>
    </row>
    <row r="206" spans="1:4">
      <c r="A206" s="138"/>
      <c r="B206" s="144" t="s">
        <v>1173</v>
      </c>
      <c r="C206" s="145" t="s">
        <v>1174</v>
      </c>
      <c r="D206" s="146">
        <v>64100</v>
      </c>
    </row>
    <row r="207" spans="1:4">
      <c r="A207" s="138"/>
      <c r="B207" s="144" t="s">
        <v>1175</v>
      </c>
      <c r="C207" s="145" t="s">
        <v>1176</v>
      </c>
      <c r="D207" s="146">
        <v>24000</v>
      </c>
    </row>
    <row r="208" spans="1:4">
      <c r="A208" s="138"/>
      <c r="B208" s="144" t="s">
        <v>1177</v>
      </c>
      <c r="C208" s="145" t="s">
        <v>1178</v>
      </c>
      <c r="D208" s="146">
        <v>24000</v>
      </c>
    </row>
    <row r="209" spans="1:4">
      <c r="A209" s="138"/>
      <c r="B209" s="142" t="s">
        <v>1179</v>
      </c>
      <c r="C209" s="138"/>
      <c r="D209" s="143">
        <v>288000</v>
      </c>
    </row>
    <row r="210" spans="1:4">
      <c r="A210" s="138"/>
      <c r="B210" s="144" t="s">
        <v>1180</v>
      </c>
      <c r="C210" s="145" t="s">
        <v>1243</v>
      </c>
      <c r="D210" s="146">
        <v>208600</v>
      </c>
    </row>
    <row r="211" spans="1:4">
      <c r="A211" s="138"/>
      <c r="B211" s="144" t="s">
        <v>1181</v>
      </c>
      <c r="C211" s="145" t="s">
        <v>1182</v>
      </c>
      <c r="D211" s="146">
        <v>31400</v>
      </c>
    </row>
    <row r="212" spans="1:4">
      <c r="A212" s="138"/>
      <c r="B212" s="144" t="s">
        <v>1183</v>
      </c>
      <c r="C212" s="145" t="s">
        <v>1184</v>
      </c>
      <c r="D212" s="146">
        <v>48000</v>
      </c>
    </row>
    <row r="213" spans="1:4">
      <c r="A213" s="138"/>
      <c r="B213" s="142" t="s">
        <v>1185</v>
      </c>
      <c r="C213" s="138"/>
      <c r="D213" s="143">
        <v>1516300</v>
      </c>
    </row>
    <row r="214" spans="1:4">
      <c r="A214" s="138"/>
      <c r="B214" s="144" t="s">
        <v>1186</v>
      </c>
      <c r="C214" s="145" t="s">
        <v>1238</v>
      </c>
      <c r="D214" s="146">
        <v>87700</v>
      </c>
    </row>
    <row r="215" spans="1:4">
      <c r="A215" s="138"/>
      <c r="B215" s="144" t="s">
        <v>1192</v>
      </c>
      <c r="C215" s="145" t="s">
        <v>1193</v>
      </c>
      <c r="D215" s="146">
        <v>1079200</v>
      </c>
    </row>
    <row r="216" spans="1:4">
      <c r="A216" s="138"/>
      <c r="B216" s="144" t="s">
        <v>1194</v>
      </c>
      <c r="C216" s="145" t="s">
        <v>1239</v>
      </c>
      <c r="D216" s="146">
        <v>30200</v>
      </c>
    </row>
    <row r="217" spans="1:4">
      <c r="A217" s="138"/>
      <c r="B217" s="144" t="s">
        <v>1196</v>
      </c>
      <c r="C217" s="145" t="s">
        <v>1197</v>
      </c>
      <c r="D217" s="146">
        <v>304800</v>
      </c>
    </row>
    <row r="218" spans="1:4">
      <c r="A218" s="138"/>
      <c r="B218" s="144" t="s">
        <v>1200</v>
      </c>
      <c r="C218" s="145" t="s">
        <v>1201</v>
      </c>
      <c r="D218" s="146">
        <v>14400</v>
      </c>
    </row>
    <row r="219" spans="1:4">
      <c r="A219" s="134" t="s">
        <v>63</v>
      </c>
      <c r="B219" s="135" t="s">
        <v>64</v>
      </c>
      <c r="C219" s="136"/>
      <c r="D219" s="137">
        <v>19372800</v>
      </c>
    </row>
    <row r="220" spans="1:4">
      <c r="A220" s="138"/>
      <c r="B220" s="139" t="s">
        <v>1154</v>
      </c>
      <c r="C220" s="140"/>
      <c r="D220" s="141">
        <v>19372800</v>
      </c>
    </row>
    <row r="221" spans="1:4">
      <c r="A221" s="138"/>
      <c r="B221" s="142" t="s">
        <v>1155</v>
      </c>
      <c r="C221" s="138"/>
      <c r="D221" s="143">
        <v>16940700</v>
      </c>
    </row>
    <row r="222" spans="1:4">
      <c r="A222" s="138"/>
      <c r="B222" s="144" t="s">
        <v>1156</v>
      </c>
      <c r="C222" s="145" t="s">
        <v>1265</v>
      </c>
      <c r="D222" s="146">
        <v>15215800</v>
      </c>
    </row>
    <row r="223" spans="1:4">
      <c r="A223" s="138"/>
      <c r="B223" s="144" t="s">
        <v>1158</v>
      </c>
      <c r="C223" s="145" t="s">
        <v>1159</v>
      </c>
      <c r="D223" s="146">
        <v>1171700</v>
      </c>
    </row>
    <row r="224" spans="1:4">
      <c r="A224" s="138"/>
      <c r="B224" s="144" t="s">
        <v>1162</v>
      </c>
      <c r="C224" s="145" t="s">
        <v>1163</v>
      </c>
      <c r="D224" s="146">
        <v>187200</v>
      </c>
    </row>
    <row r="225" spans="1:4">
      <c r="A225" s="138"/>
      <c r="B225" s="144" t="s">
        <v>1164</v>
      </c>
      <c r="C225" s="145" t="s">
        <v>1165</v>
      </c>
      <c r="D225" s="146">
        <v>302000</v>
      </c>
    </row>
    <row r="226" spans="1:4">
      <c r="A226" s="138"/>
      <c r="B226" s="144" t="s">
        <v>1166</v>
      </c>
      <c r="C226" s="145" t="s">
        <v>1167</v>
      </c>
      <c r="D226" s="146">
        <v>32000</v>
      </c>
    </row>
    <row r="227" spans="1:4">
      <c r="A227" s="138"/>
      <c r="B227" s="144" t="s">
        <v>1168</v>
      </c>
      <c r="C227" s="145" t="s">
        <v>1169</v>
      </c>
      <c r="D227" s="146">
        <v>32000</v>
      </c>
    </row>
    <row r="228" spans="1:4">
      <c r="A228" s="138"/>
      <c r="B228" s="142" t="s">
        <v>1170</v>
      </c>
      <c r="C228" s="138"/>
      <c r="D228" s="143">
        <v>1283500</v>
      </c>
    </row>
    <row r="229" spans="1:4">
      <c r="A229" s="138"/>
      <c r="B229" s="144" t="s">
        <v>1171</v>
      </c>
      <c r="C229" s="145" t="s">
        <v>1248</v>
      </c>
      <c r="D229" s="146">
        <v>1164400</v>
      </c>
    </row>
    <row r="230" spans="1:4">
      <c r="A230" s="138"/>
      <c r="B230" s="144" t="s">
        <v>1173</v>
      </c>
      <c r="C230" s="145" t="s">
        <v>1174</v>
      </c>
      <c r="D230" s="146">
        <v>67900</v>
      </c>
    </row>
    <row r="231" spans="1:4">
      <c r="A231" s="138"/>
      <c r="B231" s="144" t="s">
        <v>1175</v>
      </c>
      <c r="C231" s="145" t="s">
        <v>1176</v>
      </c>
      <c r="D231" s="146">
        <v>24600</v>
      </c>
    </row>
    <row r="232" spans="1:4">
      <c r="A232" s="138"/>
      <c r="B232" s="144" t="s">
        <v>1177</v>
      </c>
      <c r="C232" s="145" t="s">
        <v>1178</v>
      </c>
      <c r="D232" s="146">
        <v>26600</v>
      </c>
    </row>
    <row r="233" spans="1:4">
      <c r="A233" s="138"/>
      <c r="B233" s="142" t="s">
        <v>1179</v>
      </c>
      <c r="C233" s="138"/>
      <c r="D233" s="143">
        <v>576000</v>
      </c>
    </row>
    <row r="234" spans="1:4">
      <c r="A234" s="138"/>
      <c r="B234" s="144" t="s">
        <v>1180</v>
      </c>
      <c r="C234" s="145" t="s">
        <v>1266</v>
      </c>
      <c r="D234" s="146">
        <v>425600</v>
      </c>
    </row>
    <row r="235" spans="1:4">
      <c r="A235" s="138"/>
      <c r="B235" s="144" t="s">
        <v>1181</v>
      </c>
      <c r="C235" s="145" t="s">
        <v>1182</v>
      </c>
      <c r="D235" s="146">
        <v>54400</v>
      </c>
    </row>
    <row r="236" spans="1:4">
      <c r="A236" s="138"/>
      <c r="B236" s="144" t="s">
        <v>1183</v>
      </c>
      <c r="C236" s="145" t="s">
        <v>1184</v>
      </c>
      <c r="D236" s="146">
        <v>96000</v>
      </c>
    </row>
    <row r="237" spans="1:4">
      <c r="A237" s="138"/>
      <c r="B237" s="142" t="s">
        <v>1185</v>
      </c>
      <c r="C237" s="138"/>
      <c r="D237" s="143">
        <v>572600</v>
      </c>
    </row>
    <row r="238" spans="1:4">
      <c r="A238" s="138"/>
      <c r="B238" s="144" t="s">
        <v>1188</v>
      </c>
      <c r="C238" s="145" t="s">
        <v>1189</v>
      </c>
      <c r="D238" s="146">
        <v>120000</v>
      </c>
    </row>
    <row r="239" spans="1:4">
      <c r="A239" s="138"/>
      <c r="B239" s="144" t="s">
        <v>1192</v>
      </c>
      <c r="C239" s="145" t="s">
        <v>1193</v>
      </c>
      <c r="D239" s="146">
        <v>119000</v>
      </c>
    </row>
    <row r="240" spans="1:4">
      <c r="A240" s="138"/>
      <c r="B240" s="144" t="s">
        <v>1196</v>
      </c>
      <c r="C240" s="145" t="s">
        <v>1197</v>
      </c>
      <c r="D240" s="146">
        <v>304800</v>
      </c>
    </row>
    <row r="241" spans="1:4">
      <c r="A241" s="138"/>
      <c r="B241" s="144" t="s">
        <v>1200</v>
      </c>
      <c r="C241" s="145" t="s">
        <v>1201</v>
      </c>
      <c r="D241" s="146">
        <v>28800</v>
      </c>
    </row>
    <row r="242" spans="1:4">
      <c r="A242" s="134" t="s">
        <v>65</v>
      </c>
      <c r="B242" s="135" t="s">
        <v>66</v>
      </c>
      <c r="C242" s="136"/>
      <c r="D242" s="137">
        <v>23904300</v>
      </c>
    </row>
    <row r="243" spans="1:4">
      <c r="A243" s="138"/>
      <c r="B243" s="139" t="s">
        <v>1154</v>
      </c>
      <c r="C243" s="140"/>
      <c r="D243" s="141">
        <v>23904300</v>
      </c>
    </row>
    <row r="244" spans="1:4">
      <c r="A244" s="138"/>
      <c r="B244" s="142" t="s">
        <v>1155</v>
      </c>
      <c r="C244" s="138"/>
      <c r="D244" s="143">
        <v>17059100</v>
      </c>
    </row>
    <row r="245" spans="1:4">
      <c r="A245" s="138"/>
      <c r="B245" s="144" t="s">
        <v>1156</v>
      </c>
      <c r="C245" s="145" t="s">
        <v>1267</v>
      </c>
      <c r="D245" s="146">
        <v>15804400</v>
      </c>
    </row>
    <row r="246" spans="1:4">
      <c r="A246" s="138"/>
      <c r="B246" s="144" t="s">
        <v>1158</v>
      </c>
      <c r="C246" s="145" t="s">
        <v>1159</v>
      </c>
      <c r="D246" s="146">
        <v>863400</v>
      </c>
    </row>
    <row r="247" spans="1:4">
      <c r="A247" s="138"/>
      <c r="B247" s="144" t="s">
        <v>1162</v>
      </c>
      <c r="C247" s="145" t="s">
        <v>1163</v>
      </c>
      <c r="D247" s="146">
        <v>81200</v>
      </c>
    </row>
    <row r="248" spans="1:4">
      <c r="A248" s="138"/>
      <c r="B248" s="144" t="s">
        <v>1164</v>
      </c>
      <c r="C248" s="145" t="s">
        <v>1165</v>
      </c>
      <c r="D248" s="146">
        <v>305200</v>
      </c>
    </row>
    <row r="249" spans="1:4">
      <c r="A249" s="138"/>
      <c r="B249" s="144" t="s">
        <v>1166</v>
      </c>
      <c r="C249" s="145" t="s">
        <v>1167</v>
      </c>
      <c r="D249" s="146">
        <v>2300</v>
      </c>
    </row>
    <row r="250" spans="1:4">
      <c r="A250" s="138"/>
      <c r="B250" s="144" t="s">
        <v>1168</v>
      </c>
      <c r="C250" s="145" t="s">
        <v>1169</v>
      </c>
      <c r="D250" s="146">
        <v>2600</v>
      </c>
    </row>
    <row r="251" spans="1:4">
      <c r="A251" s="138"/>
      <c r="B251" s="142" t="s">
        <v>1170</v>
      </c>
      <c r="C251" s="138"/>
      <c r="D251" s="143">
        <v>3537800</v>
      </c>
    </row>
    <row r="252" spans="1:4">
      <c r="A252" s="138"/>
      <c r="B252" s="144" t="s">
        <v>1171</v>
      </c>
      <c r="C252" s="145" t="s">
        <v>1268</v>
      </c>
      <c r="D252" s="146">
        <v>3273700</v>
      </c>
    </row>
    <row r="253" spans="1:4">
      <c r="A253" s="138"/>
      <c r="B253" s="144" t="s">
        <v>1173</v>
      </c>
      <c r="C253" s="145" t="s">
        <v>1174</v>
      </c>
      <c r="D253" s="146">
        <v>181400</v>
      </c>
    </row>
    <row r="254" spans="1:4">
      <c r="A254" s="138"/>
      <c r="B254" s="144" t="s">
        <v>1175</v>
      </c>
      <c r="C254" s="145" t="s">
        <v>1176</v>
      </c>
      <c r="D254" s="146">
        <v>60900</v>
      </c>
    </row>
    <row r="255" spans="1:4">
      <c r="A255" s="138"/>
      <c r="B255" s="144" t="s">
        <v>1177</v>
      </c>
      <c r="C255" s="145" t="s">
        <v>1178</v>
      </c>
      <c r="D255" s="146">
        <v>21800</v>
      </c>
    </row>
    <row r="256" spans="1:4">
      <c r="A256" s="138"/>
      <c r="B256" s="142" t="s">
        <v>1179</v>
      </c>
      <c r="C256" s="138"/>
      <c r="D256" s="143">
        <v>2808000</v>
      </c>
    </row>
    <row r="257" spans="1:4">
      <c r="A257" s="138"/>
      <c r="B257" s="144" t="s">
        <v>1180</v>
      </c>
      <c r="C257" s="145" t="s">
        <v>1269</v>
      </c>
      <c r="D257" s="146">
        <v>2140000</v>
      </c>
    </row>
    <row r="258" spans="1:4">
      <c r="A258" s="138"/>
      <c r="B258" s="144" t="s">
        <v>1181</v>
      </c>
      <c r="C258" s="145" t="s">
        <v>1182</v>
      </c>
      <c r="D258" s="146">
        <v>200000</v>
      </c>
    </row>
    <row r="259" spans="1:4">
      <c r="A259" s="138"/>
      <c r="B259" s="144" t="s">
        <v>1183</v>
      </c>
      <c r="C259" s="145" t="s">
        <v>1184</v>
      </c>
      <c r="D259" s="146">
        <v>468000</v>
      </c>
    </row>
    <row r="260" spans="1:4">
      <c r="A260" s="138"/>
      <c r="B260" s="142" t="s">
        <v>1185</v>
      </c>
      <c r="C260" s="138"/>
      <c r="D260" s="143">
        <v>499400</v>
      </c>
    </row>
    <row r="261" spans="1:4">
      <c r="A261" s="138"/>
      <c r="B261" s="144" t="s">
        <v>1186</v>
      </c>
      <c r="C261" s="145" t="s">
        <v>1238</v>
      </c>
      <c r="D261" s="146">
        <v>38900</v>
      </c>
    </row>
    <row r="262" spans="1:4">
      <c r="A262" s="138"/>
      <c r="B262" s="144" t="s">
        <v>1188</v>
      </c>
      <c r="C262" s="145" t="s">
        <v>1189</v>
      </c>
      <c r="D262" s="146">
        <v>160000</v>
      </c>
    </row>
    <row r="263" spans="1:4">
      <c r="A263" s="138"/>
      <c r="B263" s="144" t="s">
        <v>1192</v>
      </c>
      <c r="C263" s="145" t="s">
        <v>1193</v>
      </c>
      <c r="D263" s="146">
        <v>150000</v>
      </c>
    </row>
    <row r="264" spans="1:4">
      <c r="A264" s="138"/>
      <c r="B264" s="144" t="s">
        <v>1194</v>
      </c>
      <c r="C264" s="145" t="s">
        <v>1239</v>
      </c>
      <c r="D264" s="146">
        <v>10100</v>
      </c>
    </row>
    <row r="265" spans="1:4">
      <c r="A265" s="138"/>
      <c r="B265" s="144" t="s">
        <v>1200</v>
      </c>
      <c r="C265" s="145" t="s">
        <v>1201</v>
      </c>
      <c r="D265" s="146">
        <v>140400</v>
      </c>
    </row>
    <row r="266" spans="1:4">
      <c r="A266" s="134" t="s">
        <v>67</v>
      </c>
      <c r="B266" s="135" t="s">
        <v>68</v>
      </c>
      <c r="C266" s="136"/>
      <c r="D266" s="137">
        <v>48080400</v>
      </c>
    </row>
    <row r="267" spans="1:4">
      <c r="A267" s="138"/>
      <c r="B267" s="139" t="s">
        <v>1154</v>
      </c>
      <c r="C267" s="140"/>
      <c r="D267" s="141">
        <v>48080400</v>
      </c>
    </row>
    <row r="268" spans="1:4">
      <c r="A268" s="138"/>
      <c r="B268" s="142" t="s">
        <v>1155</v>
      </c>
      <c r="C268" s="138"/>
      <c r="D268" s="143">
        <v>20700900</v>
      </c>
    </row>
    <row r="269" spans="1:4">
      <c r="A269" s="138"/>
      <c r="B269" s="144" t="s">
        <v>1156</v>
      </c>
      <c r="C269" s="145" t="s">
        <v>1270</v>
      </c>
      <c r="D269" s="146">
        <v>19197800</v>
      </c>
    </row>
    <row r="270" spans="1:4">
      <c r="A270" s="138"/>
      <c r="B270" s="144" t="s">
        <v>1158</v>
      </c>
      <c r="C270" s="145" t="s">
        <v>1159</v>
      </c>
      <c r="D270" s="146">
        <v>1104700</v>
      </c>
    </row>
    <row r="271" spans="1:4">
      <c r="A271" s="138"/>
      <c r="B271" s="144" t="s">
        <v>1162</v>
      </c>
      <c r="C271" s="145" t="s">
        <v>1163</v>
      </c>
      <c r="D271" s="146">
        <v>67200</v>
      </c>
    </row>
    <row r="272" spans="1:4">
      <c r="A272" s="138"/>
      <c r="B272" s="144" t="s">
        <v>1164</v>
      </c>
      <c r="C272" s="145" t="s">
        <v>1165</v>
      </c>
      <c r="D272" s="146">
        <v>291200</v>
      </c>
    </row>
    <row r="273" spans="1:4">
      <c r="A273" s="138"/>
      <c r="B273" s="144" t="s">
        <v>1166</v>
      </c>
      <c r="C273" s="145" t="s">
        <v>1167</v>
      </c>
      <c r="D273" s="146">
        <v>35700</v>
      </c>
    </row>
    <row r="274" spans="1:4">
      <c r="A274" s="138"/>
      <c r="B274" s="144" t="s">
        <v>1168</v>
      </c>
      <c r="C274" s="145" t="s">
        <v>1169</v>
      </c>
      <c r="D274" s="146">
        <v>4300</v>
      </c>
    </row>
    <row r="275" spans="1:4">
      <c r="A275" s="138"/>
      <c r="B275" s="142" t="s">
        <v>1170</v>
      </c>
      <c r="C275" s="138"/>
      <c r="D275" s="143">
        <v>21581200</v>
      </c>
    </row>
    <row r="276" spans="1:4">
      <c r="A276" s="138"/>
      <c r="B276" s="144" t="s">
        <v>1171</v>
      </c>
      <c r="C276" s="145" t="s">
        <v>1271</v>
      </c>
      <c r="D276" s="146">
        <v>20606400</v>
      </c>
    </row>
    <row r="277" spans="1:4">
      <c r="A277" s="138"/>
      <c r="B277" s="144" t="s">
        <v>1173</v>
      </c>
      <c r="C277" s="145" t="s">
        <v>1174</v>
      </c>
      <c r="D277" s="146">
        <v>734400</v>
      </c>
    </row>
    <row r="278" spans="1:4">
      <c r="A278" s="138"/>
      <c r="B278" s="144" t="s">
        <v>1175</v>
      </c>
      <c r="C278" s="145" t="s">
        <v>1176</v>
      </c>
      <c r="D278" s="146">
        <v>144900</v>
      </c>
    </row>
    <row r="279" spans="1:4">
      <c r="A279" s="138"/>
      <c r="B279" s="144" t="s">
        <v>1177</v>
      </c>
      <c r="C279" s="145" t="s">
        <v>1178</v>
      </c>
      <c r="D279" s="146">
        <v>95500</v>
      </c>
    </row>
    <row r="280" spans="1:4">
      <c r="A280" s="138"/>
      <c r="B280" s="142" t="s">
        <v>1179</v>
      </c>
      <c r="C280" s="138"/>
      <c r="D280" s="143">
        <v>3456000</v>
      </c>
    </row>
    <row r="281" spans="1:4">
      <c r="A281" s="138"/>
      <c r="B281" s="144" t="s">
        <v>1180</v>
      </c>
      <c r="C281" s="145" t="s">
        <v>1272</v>
      </c>
      <c r="D281" s="146">
        <v>2511200</v>
      </c>
    </row>
    <row r="282" spans="1:4">
      <c r="A282" s="138"/>
      <c r="B282" s="144" t="s">
        <v>1181</v>
      </c>
      <c r="C282" s="145" t="s">
        <v>1182</v>
      </c>
      <c r="D282" s="146">
        <v>368800</v>
      </c>
    </row>
    <row r="283" spans="1:4">
      <c r="A283" s="138"/>
      <c r="B283" s="144" t="s">
        <v>1183</v>
      </c>
      <c r="C283" s="145" t="s">
        <v>1184</v>
      </c>
      <c r="D283" s="146">
        <v>576000</v>
      </c>
    </row>
    <row r="284" spans="1:4">
      <c r="A284" s="138"/>
      <c r="B284" s="142" t="s">
        <v>1185</v>
      </c>
      <c r="C284" s="138"/>
      <c r="D284" s="143">
        <v>2342300</v>
      </c>
    </row>
    <row r="285" spans="1:4">
      <c r="A285" s="138"/>
      <c r="B285" s="144" t="s">
        <v>1186</v>
      </c>
      <c r="C285" s="145" t="s">
        <v>1238</v>
      </c>
      <c r="D285" s="146">
        <v>26400</v>
      </c>
    </row>
    <row r="286" spans="1:4">
      <c r="A286" s="138"/>
      <c r="B286" s="144" t="s">
        <v>1188</v>
      </c>
      <c r="C286" s="145" t="s">
        <v>1189</v>
      </c>
      <c r="D286" s="146">
        <v>120000</v>
      </c>
    </row>
    <row r="287" spans="1:4">
      <c r="A287" s="138"/>
      <c r="B287" s="144" t="s">
        <v>1190</v>
      </c>
      <c r="C287" s="145" t="s">
        <v>1191</v>
      </c>
      <c r="D287" s="146">
        <v>60000</v>
      </c>
    </row>
    <row r="288" spans="1:4">
      <c r="A288" s="138"/>
      <c r="B288" s="144" t="s">
        <v>1192</v>
      </c>
      <c r="C288" s="145" t="s">
        <v>1193</v>
      </c>
      <c r="D288" s="146">
        <v>1600000</v>
      </c>
    </row>
    <row r="289" spans="1:4">
      <c r="A289" s="138"/>
      <c r="B289" s="144" t="s">
        <v>1194</v>
      </c>
      <c r="C289" s="145" t="s">
        <v>1239</v>
      </c>
      <c r="D289" s="146">
        <v>363100</v>
      </c>
    </row>
    <row r="290" spans="1:4">
      <c r="A290" s="138"/>
      <c r="B290" s="144" t="s">
        <v>1200</v>
      </c>
      <c r="C290" s="145" t="s">
        <v>1201</v>
      </c>
      <c r="D290" s="146">
        <v>172800</v>
      </c>
    </row>
    <row r="291" spans="1:4">
      <c r="A291" s="134" t="s">
        <v>69</v>
      </c>
      <c r="B291" s="135" t="s">
        <v>70</v>
      </c>
      <c r="C291" s="136"/>
      <c r="D291" s="137">
        <v>59839300</v>
      </c>
    </row>
    <row r="292" spans="1:4">
      <c r="A292" s="138"/>
      <c r="B292" s="139" t="s">
        <v>1154</v>
      </c>
      <c r="C292" s="140"/>
      <c r="D292" s="141">
        <v>59839300</v>
      </c>
    </row>
    <row r="293" spans="1:4">
      <c r="A293" s="138"/>
      <c r="B293" s="142" t="s">
        <v>1155</v>
      </c>
      <c r="C293" s="138"/>
      <c r="D293" s="143">
        <v>25564600</v>
      </c>
    </row>
    <row r="294" spans="1:4">
      <c r="A294" s="138"/>
      <c r="B294" s="144" t="s">
        <v>1156</v>
      </c>
      <c r="C294" s="145" t="s">
        <v>1273</v>
      </c>
      <c r="D294" s="146">
        <v>22498500</v>
      </c>
    </row>
    <row r="295" spans="1:4">
      <c r="A295" s="138"/>
      <c r="B295" s="144" t="s">
        <v>1158</v>
      </c>
      <c r="C295" s="145" t="s">
        <v>1159</v>
      </c>
      <c r="D295" s="146">
        <v>1213800</v>
      </c>
    </row>
    <row r="296" spans="1:4">
      <c r="A296" s="138"/>
      <c r="B296" s="144" t="s">
        <v>1160</v>
      </c>
      <c r="C296" s="145" t="s">
        <v>1161</v>
      </c>
      <c r="D296" s="146">
        <v>949200</v>
      </c>
    </row>
    <row r="297" spans="1:4">
      <c r="A297" s="138"/>
      <c r="B297" s="144" t="s">
        <v>1162</v>
      </c>
      <c r="C297" s="145" t="s">
        <v>1163</v>
      </c>
      <c r="D297" s="146">
        <v>40000</v>
      </c>
    </row>
    <row r="298" spans="1:4">
      <c r="A298" s="138"/>
      <c r="B298" s="144" t="s">
        <v>1164</v>
      </c>
      <c r="C298" s="145" t="s">
        <v>1165</v>
      </c>
      <c r="D298" s="146">
        <v>821200</v>
      </c>
    </row>
    <row r="299" spans="1:4">
      <c r="A299" s="138"/>
      <c r="B299" s="144" t="s">
        <v>1166</v>
      </c>
      <c r="C299" s="145" t="s">
        <v>1167</v>
      </c>
      <c r="D299" s="146">
        <v>38200</v>
      </c>
    </row>
    <row r="300" spans="1:4">
      <c r="A300" s="138"/>
      <c r="B300" s="144" t="s">
        <v>1168</v>
      </c>
      <c r="C300" s="145" t="s">
        <v>1169</v>
      </c>
      <c r="D300" s="146">
        <v>3700</v>
      </c>
    </row>
    <row r="301" spans="1:4">
      <c r="A301" s="138"/>
      <c r="B301" s="142" t="s">
        <v>1170</v>
      </c>
      <c r="C301" s="138"/>
      <c r="D301" s="143">
        <v>22254900</v>
      </c>
    </row>
    <row r="302" spans="1:4">
      <c r="A302" s="138"/>
      <c r="B302" s="144" t="s">
        <v>1171</v>
      </c>
      <c r="C302" s="145" t="s">
        <v>1274</v>
      </c>
      <c r="D302" s="146">
        <v>20654300</v>
      </c>
    </row>
    <row r="303" spans="1:4">
      <c r="A303" s="138"/>
      <c r="B303" s="144" t="s">
        <v>1173</v>
      </c>
      <c r="C303" s="145" t="s">
        <v>1174</v>
      </c>
      <c r="D303" s="146">
        <v>860600</v>
      </c>
    </row>
    <row r="304" spans="1:4">
      <c r="A304" s="138"/>
      <c r="B304" s="144" t="s">
        <v>1175</v>
      </c>
      <c r="C304" s="145" t="s">
        <v>1176</v>
      </c>
      <c r="D304" s="146">
        <v>519300</v>
      </c>
    </row>
    <row r="305" spans="1:4">
      <c r="A305" s="138"/>
      <c r="B305" s="144" t="s">
        <v>1177</v>
      </c>
      <c r="C305" s="145" t="s">
        <v>1178</v>
      </c>
      <c r="D305" s="146">
        <v>220700</v>
      </c>
    </row>
    <row r="306" spans="1:4">
      <c r="A306" s="138"/>
      <c r="B306" s="142" t="s">
        <v>1179</v>
      </c>
      <c r="C306" s="138"/>
      <c r="D306" s="143">
        <v>6912000</v>
      </c>
    </row>
    <row r="307" spans="1:4">
      <c r="A307" s="138"/>
      <c r="B307" s="144" t="s">
        <v>1180</v>
      </c>
      <c r="C307" s="145" t="s">
        <v>1275</v>
      </c>
      <c r="D307" s="146">
        <v>5086400</v>
      </c>
    </row>
    <row r="308" spans="1:4">
      <c r="A308" s="138"/>
      <c r="B308" s="144" t="s">
        <v>1181</v>
      </c>
      <c r="C308" s="145" t="s">
        <v>1182</v>
      </c>
      <c r="D308" s="146">
        <v>673600</v>
      </c>
    </row>
    <row r="309" spans="1:4">
      <c r="A309" s="138"/>
      <c r="B309" s="144" t="s">
        <v>1183</v>
      </c>
      <c r="C309" s="145" t="s">
        <v>1184</v>
      </c>
      <c r="D309" s="146">
        <v>1152000</v>
      </c>
    </row>
    <row r="310" spans="1:4">
      <c r="A310" s="138"/>
      <c r="B310" s="142" t="s">
        <v>1185</v>
      </c>
      <c r="C310" s="138"/>
      <c r="D310" s="143">
        <v>5107800</v>
      </c>
    </row>
    <row r="311" spans="1:4">
      <c r="A311" s="138"/>
      <c r="B311" s="144" t="s">
        <v>1186</v>
      </c>
      <c r="C311" s="145" t="s">
        <v>1238</v>
      </c>
      <c r="D311" s="146">
        <v>89200</v>
      </c>
    </row>
    <row r="312" spans="1:4">
      <c r="A312" s="138"/>
      <c r="B312" s="144" t="s">
        <v>1188</v>
      </c>
      <c r="C312" s="145" t="s">
        <v>1189</v>
      </c>
      <c r="D312" s="146">
        <v>2880000</v>
      </c>
    </row>
    <row r="313" spans="1:4">
      <c r="A313" s="138"/>
      <c r="B313" s="144" t="s">
        <v>1192</v>
      </c>
      <c r="C313" s="145" t="s">
        <v>1193</v>
      </c>
      <c r="D313" s="146">
        <v>1200000</v>
      </c>
    </row>
    <row r="314" spans="1:4">
      <c r="A314" s="138"/>
      <c r="B314" s="144" t="s">
        <v>1194</v>
      </c>
      <c r="C314" s="145" t="s">
        <v>1239</v>
      </c>
      <c r="D314" s="146">
        <v>302600</v>
      </c>
    </row>
    <row r="315" spans="1:4">
      <c r="A315" s="138"/>
      <c r="B315" s="144" t="s">
        <v>1196</v>
      </c>
      <c r="C315" s="145" t="s">
        <v>1197</v>
      </c>
      <c r="D315" s="146">
        <v>304800</v>
      </c>
    </row>
    <row r="316" spans="1:4">
      <c r="A316" s="138"/>
      <c r="B316" s="144" t="s">
        <v>1200</v>
      </c>
      <c r="C316" s="145" t="s">
        <v>1201</v>
      </c>
      <c r="D316" s="146">
        <v>331200</v>
      </c>
    </row>
    <row r="317" spans="1:4">
      <c r="A317" s="134" t="s">
        <v>71</v>
      </c>
      <c r="B317" s="135" t="s">
        <v>1276</v>
      </c>
      <c r="C317" s="136"/>
      <c r="D317" s="137">
        <v>20694300</v>
      </c>
    </row>
    <row r="318" spans="1:4">
      <c r="A318" s="138"/>
      <c r="B318" s="139" t="s">
        <v>1154</v>
      </c>
      <c r="C318" s="140"/>
      <c r="D318" s="141">
        <v>20694300</v>
      </c>
    </row>
    <row r="319" spans="1:4">
      <c r="A319" s="138"/>
      <c r="B319" s="142" t="s">
        <v>1155</v>
      </c>
      <c r="C319" s="138"/>
      <c r="D319" s="143">
        <v>15648600</v>
      </c>
    </row>
    <row r="320" spans="1:4">
      <c r="A320" s="138"/>
      <c r="B320" s="144" t="s">
        <v>1156</v>
      </c>
      <c r="C320" s="145" t="s">
        <v>1244</v>
      </c>
      <c r="D320" s="146">
        <v>14207400</v>
      </c>
    </row>
    <row r="321" spans="1:4">
      <c r="A321" s="138"/>
      <c r="B321" s="144" t="s">
        <v>1158</v>
      </c>
      <c r="C321" s="145" t="s">
        <v>1159</v>
      </c>
      <c r="D321" s="146">
        <v>818400</v>
      </c>
    </row>
    <row r="322" spans="1:4">
      <c r="A322" s="138"/>
      <c r="B322" s="144" t="s">
        <v>1162</v>
      </c>
      <c r="C322" s="145" t="s">
        <v>1163</v>
      </c>
      <c r="D322" s="146">
        <v>134400</v>
      </c>
    </row>
    <row r="323" spans="1:4">
      <c r="A323" s="138"/>
      <c r="B323" s="144" t="s">
        <v>1164</v>
      </c>
      <c r="C323" s="145" t="s">
        <v>1165</v>
      </c>
      <c r="D323" s="146">
        <v>344400</v>
      </c>
    </row>
    <row r="324" spans="1:4">
      <c r="A324" s="138"/>
      <c r="B324" s="144" t="s">
        <v>1166</v>
      </c>
      <c r="C324" s="145" t="s">
        <v>1167</v>
      </c>
      <c r="D324" s="146">
        <v>72000</v>
      </c>
    </row>
    <row r="325" spans="1:4">
      <c r="A325" s="138"/>
      <c r="B325" s="144" t="s">
        <v>1168</v>
      </c>
      <c r="C325" s="145" t="s">
        <v>1169</v>
      </c>
      <c r="D325" s="146">
        <v>72000</v>
      </c>
    </row>
    <row r="326" spans="1:4">
      <c r="A326" s="138"/>
      <c r="B326" s="142" t="s">
        <v>1170</v>
      </c>
      <c r="C326" s="138"/>
      <c r="D326" s="143">
        <v>3369500</v>
      </c>
    </row>
    <row r="327" spans="1:4">
      <c r="A327" s="138"/>
      <c r="B327" s="144" t="s">
        <v>1171</v>
      </c>
      <c r="C327" s="145" t="s">
        <v>1277</v>
      </c>
      <c r="D327" s="146">
        <v>3138300</v>
      </c>
    </row>
    <row r="328" spans="1:4">
      <c r="A328" s="138"/>
      <c r="B328" s="144" t="s">
        <v>1173</v>
      </c>
      <c r="C328" s="145" t="s">
        <v>1174</v>
      </c>
      <c r="D328" s="146">
        <v>119800</v>
      </c>
    </row>
    <row r="329" spans="1:4">
      <c r="A329" s="138"/>
      <c r="B329" s="144" t="s">
        <v>1175</v>
      </c>
      <c r="C329" s="145" t="s">
        <v>1176</v>
      </c>
      <c r="D329" s="146">
        <v>60800</v>
      </c>
    </row>
    <row r="330" spans="1:4">
      <c r="A330" s="138"/>
      <c r="B330" s="144" t="s">
        <v>1177</v>
      </c>
      <c r="C330" s="145" t="s">
        <v>1178</v>
      </c>
      <c r="D330" s="146">
        <v>50600</v>
      </c>
    </row>
    <row r="331" spans="1:4">
      <c r="A331" s="138"/>
      <c r="B331" s="142" t="s">
        <v>1179</v>
      </c>
      <c r="C331" s="138"/>
      <c r="D331" s="143">
        <v>1296100</v>
      </c>
    </row>
    <row r="332" spans="1:4">
      <c r="A332" s="138"/>
      <c r="B332" s="144" t="s">
        <v>1180</v>
      </c>
      <c r="C332" s="145" t="s">
        <v>1278</v>
      </c>
      <c r="D332" s="146">
        <v>981200</v>
      </c>
    </row>
    <row r="333" spans="1:4">
      <c r="A333" s="138"/>
      <c r="B333" s="144" t="s">
        <v>1181</v>
      </c>
      <c r="C333" s="145" t="s">
        <v>1182</v>
      </c>
      <c r="D333" s="146">
        <v>98900</v>
      </c>
    </row>
    <row r="334" spans="1:4">
      <c r="A334" s="138"/>
      <c r="B334" s="144" t="s">
        <v>1183</v>
      </c>
      <c r="C334" s="145" t="s">
        <v>1184</v>
      </c>
      <c r="D334" s="146">
        <v>216000</v>
      </c>
    </row>
    <row r="335" spans="1:4">
      <c r="A335" s="138"/>
      <c r="B335" s="142" t="s">
        <v>1185</v>
      </c>
      <c r="C335" s="138"/>
      <c r="D335" s="143">
        <v>380100</v>
      </c>
    </row>
    <row r="336" spans="1:4">
      <c r="A336" s="138"/>
      <c r="B336" s="144" t="s">
        <v>1188</v>
      </c>
      <c r="C336" s="145" t="s">
        <v>1189</v>
      </c>
      <c r="D336" s="146">
        <v>120000</v>
      </c>
    </row>
    <row r="337" spans="1:4">
      <c r="A337" s="138"/>
      <c r="B337" s="144" t="s">
        <v>1192</v>
      </c>
      <c r="C337" s="145" t="s">
        <v>1193</v>
      </c>
      <c r="D337" s="146">
        <v>134800</v>
      </c>
    </row>
    <row r="338" spans="1:4">
      <c r="A338" s="138"/>
      <c r="B338" s="144" t="s">
        <v>1194</v>
      </c>
      <c r="C338" s="145" t="s">
        <v>1239</v>
      </c>
      <c r="D338" s="146">
        <v>60500</v>
      </c>
    </row>
    <row r="339" spans="1:4">
      <c r="A339" s="138"/>
      <c r="B339" s="144" t="s">
        <v>1200</v>
      </c>
      <c r="C339" s="145" t="s">
        <v>1201</v>
      </c>
      <c r="D339" s="146">
        <v>64800</v>
      </c>
    </row>
    <row r="340" spans="1:4">
      <c r="A340" s="147" t="s">
        <v>1279</v>
      </c>
      <c r="B340" s="148"/>
      <c r="C340" s="149"/>
      <c r="D340" s="150">
        <v>1616321600</v>
      </c>
    </row>
    <row r="1133" spans="2:6">
      <c r="B1133" s="310"/>
      <c r="C1133" s="310"/>
      <c r="D1133" s="310"/>
      <c r="E1133" s="311"/>
      <c r="F1133" s="310"/>
    </row>
    <row r="1192" spans="2:2" ht="24">
      <c r="B1192" s="287" t="s">
        <v>1400</v>
      </c>
    </row>
    <row r="1193" spans="2:2" ht="24">
      <c r="B1193" s="287" t="s">
        <v>1401</v>
      </c>
    </row>
    <row r="1194" spans="2:2" ht="24">
      <c r="B1194" s="287" t="s">
        <v>1402</v>
      </c>
    </row>
    <row r="1195" spans="2:2" ht="24">
      <c r="B1195" s="287" t="s">
        <v>1403</v>
      </c>
    </row>
    <row r="1196" spans="2:2" ht="24">
      <c r="B1196" s="287" t="s">
        <v>1404</v>
      </c>
    </row>
    <row r="1197" spans="2:2" ht="24">
      <c r="B1197" s="288" t="s">
        <v>1405</v>
      </c>
    </row>
    <row r="1198" spans="2:2" ht="24">
      <c r="B1198" s="314" t="s">
        <v>1406</v>
      </c>
    </row>
    <row r="1199" spans="2:2" ht="24">
      <c r="B1199" s="314" t="s">
        <v>1407</v>
      </c>
    </row>
    <row r="1200" spans="2:2" ht="24">
      <c r="B1200" s="314" t="s">
        <v>1408</v>
      </c>
    </row>
    <row r="1201" spans="2:8" ht="24">
      <c r="B1201" s="314" t="s">
        <v>1409</v>
      </c>
    </row>
    <row r="1206" spans="2:8">
      <c r="B1206" s="312"/>
      <c r="C1206" s="312"/>
      <c r="D1206" s="312"/>
      <c r="E1206" s="313"/>
      <c r="F1206" s="312"/>
      <c r="G1206" s="312"/>
      <c r="H1206" s="312"/>
    </row>
  </sheetData>
  <printOptions horizontalCentered="1"/>
  <pageMargins left="1.1811023622047245" right="0.59055118110236227" top="0.98425196850393704" bottom="0.59055118110236227" header="0.31496062992125984" footer="0.31496062992125984"/>
  <pageSetup paperSize="9" scale="55" fitToHeight="0" orientation="portrait" r:id="rId1"/>
  <headerFooter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A20" sqref="A20"/>
    </sheetView>
  </sheetViews>
  <sheetFormatPr defaultRowHeight="15"/>
  <cols>
    <col min="1" max="1" width="68.140625" customWidth="1"/>
  </cols>
  <sheetData>
    <row r="1" spans="1:1">
      <c r="A1" t="s">
        <v>116</v>
      </c>
    </row>
    <row r="2" spans="1:1">
      <c r="A2" t="s">
        <v>117</v>
      </c>
    </row>
    <row r="3" spans="1:1">
      <c r="A3" t="s">
        <v>118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4"/>
  <sheetViews>
    <sheetView view="pageLayout" workbookViewId="0">
      <selection activeCell="A2" sqref="A1:XFD1048576"/>
    </sheetView>
  </sheetViews>
  <sheetFormatPr defaultColWidth="9.140625" defaultRowHeight="24" customHeight="1"/>
  <cols>
    <col min="1" max="1" width="4.7109375" style="22" customWidth="1"/>
    <col min="2" max="2" width="10.7109375" style="22" customWidth="1"/>
    <col min="3" max="3" width="5.7109375" style="8" customWidth="1"/>
    <col min="4" max="4" width="35" style="8" customWidth="1"/>
    <col min="5" max="5" width="9.140625" style="23"/>
    <col min="6" max="6" width="25" style="24" customWidth="1"/>
    <col min="7" max="7" width="9.140625" style="25"/>
    <col min="8" max="8" width="30" style="26" customWidth="1"/>
    <col min="9" max="16384" width="9.140625" style="8"/>
  </cols>
  <sheetData>
    <row r="1" spans="1:8" s="4" customFormat="1" ht="24" customHeight="1">
      <c r="A1" s="652" t="s">
        <v>119</v>
      </c>
      <c r="B1" s="652"/>
      <c r="C1" s="652"/>
      <c r="D1" s="652"/>
      <c r="E1" s="1" t="s">
        <v>120</v>
      </c>
      <c r="F1" s="2" t="s">
        <v>121</v>
      </c>
      <c r="G1" s="1" t="s">
        <v>122</v>
      </c>
      <c r="H1" s="3" t="s">
        <v>123</v>
      </c>
    </row>
    <row r="2" spans="1:8" ht="24" customHeight="1">
      <c r="A2" s="5"/>
      <c r="B2" s="5"/>
      <c r="C2" s="6" t="s">
        <v>119</v>
      </c>
      <c r="D2" s="75"/>
      <c r="E2" s="76"/>
      <c r="F2" s="43"/>
      <c r="G2" s="77"/>
      <c r="H2" s="7"/>
    </row>
    <row r="3" spans="1:8" ht="24.6" customHeight="1">
      <c r="A3" s="9"/>
      <c r="B3" s="9"/>
      <c r="C3" s="84" t="s">
        <v>470</v>
      </c>
      <c r="D3" s="85" t="s">
        <v>124</v>
      </c>
      <c r="E3" s="86" t="s">
        <v>98</v>
      </c>
      <c r="F3" s="87" t="s">
        <v>77</v>
      </c>
      <c r="G3" s="82" t="s">
        <v>125</v>
      </c>
      <c r="H3" s="83" t="s">
        <v>126</v>
      </c>
    </row>
    <row r="4" spans="1:8" ht="24" customHeight="1">
      <c r="A4" s="9"/>
      <c r="B4" s="9"/>
      <c r="C4" s="81" t="s">
        <v>471</v>
      </c>
      <c r="D4" s="55" t="s">
        <v>127</v>
      </c>
      <c r="E4" s="78" t="s">
        <v>112</v>
      </c>
      <c r="F4" s="54" t="s">
        <v>113</v>
      </c>
      <c r="G4" s="79" t="s">
        <v>128</v>
      </c>
      <c r="H4" s="80" t="s">
        <v>129</v>
      </c>
    </row>
    <row r="5" spans="1:8" ht="24" customHeight="1">
      <c r="A5" s="9"/>
      <c r="B5" s="9"/>
      <c r="C5" s="10"/>
      <c r="D5" s="55"/>
      <c r="E5" s="78"/>
      <c r="F5" s="54"/>
      <c r="G5" s="79" t="s">
        <v>130</v>
      </c>
      <c r="H5" s="80" t="s">
        <v>131</v>
      </c>
    </row>
    <row r="6" spans="1:8" ht="24.6" customHeight="1">
      <c r="A6" s="9"/>
      <c r="B6" s="9"/>
      <c r="C6" s="84" t="s">
        <v>472</v>
      </c>
      <c r="D6" s="85" t="s">
        <v>132</v>
      </c>
      <c r="E6" s="86" t="s">
        <v>96</v>
      </c>
      <c r="F6" s="87" t="s">
        <v>97</v>
      </c>
      <c r="G6" s="82" t="s">
        <v>133</v>
      </c>
      <c r="H6" s="83" t="s">
        <v>134</v>
      </c>
    </row>
    <row r="7" spans="1:8" ht="24" customHeight="1">
      <c r="A7" s="9"/>
      <c r="B7" s="9"/>
      <c r="C7" s="81" t="s">
        <v>473</v>
      </c>
      <c r="D7" s="55" t="s">
        <v>135</v>
      </c>
      <c r="E7" s="78" t="s">
        <v>103</v>
      </c>
      <c r="F7" s="653" t="s">
        <v>104</v>
      </c>
      <c r="G7" s="79" t="s">
        <v>136</v>
      </c>
      <c r="H7" s="80" t="s">
        <v>137</v>
      </c>
    </row>
    <row r="8" spans="1:8" ht="24" customHeight="1">
      <c r="A8" s="9"/>
      <c r="B8" s="9"/>
      <c r="C8" s="10"/>
      <c r="D8" s="55"/>
      <c r="E8" s="78"/>
      <c r="F8" s="653"/>
      <c r="G8" s="79" t="s">
        <v>138</v>
      </c>
      <c r="H8" s="80" t="s">
        <v>139</v>
      </c>
    </row>
    <row r="9" spans="1:8" ht="24" customHeight="1">
      <c r="A9" s="5"/>
      <c r="B9" s="5"/>
      <c r="C9" s="88" t="s">
        <v>474</v>
      </c>
      <c r="D9" s="85" t="s">
        <v>140</v>
      </c>
      <c r="E9" s="86" t="s">
        <v>94</v>
      </c>
      <c r="F9" s="87" t="s">
        <v>95</v>
      </c>
      <c r="G9" s="82" t="s">
        <v>141</v>
      </c>
      <c r="H9" s="83" t="s">
        <v>142</v>
      </c>
    </row>
    <row r="10" spans="1:8" ht="24" customHeight="1">
      <c r="A10" s="9"/>
      <c r="B10" s="9"/>
      <c r="C10" s="89"/>
      <c r="D10" s="85"/>
      <c r="E10" s="86"/>
      <c r="F10" s="87"/>
      <c r="G10" s="82" t="s">
        <v>143</v>
      </c>
      <c r="H10" s="83" t="s">
        <v>144</v>
      </c>
    </row>
    <row r="11" spans="1:8" ht="24" customHeight="1">
      <c r="A11" s="9"/>
      <c r="B11" s="9"/>
      <c r="C11" s="81" t="s">
        <v>475</v>
      </c>
      <c r="D11" s="55" t="s">
        <v>145</v>
      </c>
      <c r="E11" s="78" t="s">
        <v>90</v>
      </c>
      <c r="F11" s="54" t="s">
        <v>91</v>
      </c>
      <c r="G11" s="79" t="s">
        <v>146</v>
      </c>
      <c r="H11" s="79" t="s">
        <v>147</v>
      </c>
    </row>
    <row r="12" spans="1:8" ht="24" customHeight="1">
      <c r="A12" s="9"/>
      <c r="B12" s="9"/>
      <c r="C12" s="10"/>
      <c r="D12" s="55"/>
      <c r="E12" s="78"/>
      <c r="F12" s="54"/>
      <c r="G12" s="79" t="s">
        <v>148</v>
      </c>
      <c r="H12" s="79" t="s">
        <v>149</v>
      </c>
    </row>
    <row r="13" spans="1:8" ht="24" customHeight="1">
      <c r="A13" s="5"/>
      <c r="B13" s="5"/>
      <c r="C13" s="88" t="s">
        <v>476</v>
      </c>
      <c r="D13" s="85" t="s">
        <v>150</v>
      </c>
      <c r="E13" s="86" t="s">
        <v>105</v>
      </c>
      <c r="F13" s="87" t="s">
        <v>151</v>
      </c>
      <c r="G13" s="82" t="s">
        <v>152</v>
      </c>
      <c r="H13" s="83" t="s">
        <v>153</v>
      </c>
    </row>
    <row r="14" spans="1:8" ht="48" customHeight="1">
      <c r="A14" s="9"/>
      <c r="B14" s="9"/>
      <c r="C14" s="89"/>
      <c r="D14" s="85"/>
      <c r="E14" s="86"/>
      <c r="F14" s="87"/>
      <c r="G14" s="82" t="s">
        <v>154</v>
      </c>
      <c r="H14" s="83" t="s">
        <v>155</v>
      </c>
    </row>
    <row r="15" spans="1:8" ht="24" customHeight="1">
      <c r="A15" s="5"/>
      <c r="B15" s="5"/>
      <c r="C15" s="90"/>
      <c r="D15" s="85"/>
      <c r="E15" s="86"/>
      <c r="F15" s="87"/>
      <c r="G15" s="82" t="s">
        <v>156</v>
      </c>
      <c r="H15" s="83" t="s">
        <v>157</v>
      </c>
    </row>
    <row r="16" spans="1:8" ht="24" customHeight="1">
      <c r="A16" s="5"/>
      <c r="B16" s="5"/>
      <c r="C16" s="90"/>
      <c r="D16" s="85"/>
      <c r="E16" s="86" t="s">
        <v>106</v>
      </c>
      <c r="F16" s="87" t="s">
        <v>107</v>
      </c>
      <c r="G16" s="82" t="s">
        <v>158</v>
      </c>
      <c r="H16" s="83" t="s">
        <v>159</v>
      </c>
    </row>
    <row r="17" spans="1:9" ht="24" customHeight="1">
      <c r="A17" s="9"/>
      <c r="B17" s="9"/>
      <c r="C17" s="81" t="s">
        <v>477</v>
      </c>
      <c r="D17" s="55" t="s">
        <v>160</v>
      </c>
      <c r="E17" s="78" t="s">
        <v>101</v>
      </c>
      <c r="F17" s="54" t="s">
        <v>102</v>
      </c>
      <c r="G17" s="79" t="s">
        <v>161</v>
      </c>
      <c r="H17" s="80" t="s">
        <v>162</v>
      </c>
      <c r="I17" s="8" t="s">
        <v>480</v>
      </c>
    </row>
    <row r="18" spans="1:9" ht="48" customHeight="1">
      <c r="A18" s="9"/>
      <c r="B18" s="9"/>
      <c r="C18" s="10"/>
      <c r="D18" s="55"/>
      <c r="E18" s="78"/>
      <c r="F18" s="54"/>
      <c r="G18" s="79" t="s">
        <v>163</v>
      </c>
      <c r="H18" s="80" t="s">
        <v>164</v>
      </c>
    </row>
    <row r="19" spans="1:9" ht="24" customHeight="1">
      <c r="A19" s="9"/>
      <c r="B19" s="9"/>
      <c r="C19" s="10"/>
      <c r="D19" s="55"/>
      <c r="E19" s="78"/>
      <c r="F19" s="54"/>
      <c r="G19" s="79" t="s">
        <v>165</v>
      </c>
      <c r="H19" s="80" t="s">
        <v>166</v>
      </c>
    </row>
    <row r="20" spans="1:9" ht="24" customHeight="1">
      <c r="A20" s="9"/>
      <c r="B20" s="9"/>
      <c r="C20" s="10"/>
      <c r="D20" s="55"/>
      <c r="E20" s="78" t="s">
        <v>108</v>
      </c>
      <c r="F20" s="54" t="s">
        <v>109</v>
      </c>
      <c r="G20" s="79" t="s">
        <v>167</v>
      </c>
      <c r="H20" s="80" t="s">
        <v>168</v>
      </c>
    </row>
    <row r="21" spans="1:9" ht="24" customHeight="1">
      <c r="A21" s="9"/>
      <c r="B21" s="9"/>
      <c r="C21" s="84" t="s">
        <v>478</v>
      </c>
      <c r="D21" s="85" t="s">
        <v>169</v>
      </c>
      <c r="E21" s="86" t="s">
        <v>99</v>
      </c>
      <c r="F21" s="87" t="s">
        <v>100</v>
      </c>
      <c r="G21" s="82" t="s">
        <v>170</v>
      </c>
      <c r="H21" s="82" t="s">
        <v>171</v>
      </c>
    </row>
    <row r="22" spans="1:9" ht="48" customHeight="1">
      <c r="A22" s="9"/>
      <c r="B22" s="9"/>
      <c r="C22" s="81" t="s">
        <v>479</v>
      </c>
      <c r="D22" s="55" t="s">
        <v>172</v>
      </c>
      <c r="E22" s="78" t="s">
        <v>110</v>
      </c>
      <c r="F22" s="54" t="s">
        <v>111</v>
      </c>
      <c r="G22" s="79" t="s">
        <v>173</v>
      </c>
      <c r="H22" s="80" t="s">
        <v>174</v>
      </c>
    </row>
    <row r="23" spans="1:9" ht="48" customHeight="1">
      <c r="A23" s="5"/>
      <c r="B23" s="5"/>
      <c r="C23" s="20"/>
      <c r="D23" s="55"/>
      <c r="E23" s="78"/>
      <c r="F23" s="54"/>
      <c r="G23" s="79" t="s">
        <v>175</v>
      </c>
      <c r="H23" s="80" t="s">
        <v>176</v>
      </c>
    </row>
    <row r="24" spans="1:9" ht="24" customHeight="1">
      <c r="A24" s="9"/>
      <c r="B24" s="5"/>
      <c r="C24" s="20"/>
      <c r="D24" s="55"/>
      <c r="E24" s="78"/>
      <c r="F24" s="54"/>
      <c r="G24" s="79" t="s">
        <v>177</v>
      </c>
      <c r="H24" s="80" t="s">
        <v>178</v>
      </c>
    </row>
  </sheetData>
  <autoFilter ref="A2:H24" xr:uid="{00000000-0009-0000-0000-000004000000}"/>
  <mergeCells count="2">
    <mergeCell ref="A1:D1"/>
    <mergeCell ref="F7:F8"/>
  </mergeCells>
  <pageMargins left="0.28740157500000002" right="9.0551180999999994E-2" top="0.39370078740157499" bottom="0.39370078740157499" header="0" footer="0"/>
  <pageSetup paperSize="9" scale="70" orientation="portrait" r:id="rId1"/>
  <headerFooter>
    <oddHeader>&amp;Rหน้าที่ &amp;P/&amp;N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22"/>
  <sheetViews>
    <sheetView view="pageLayout" topLeftCell="A45" zoomScale="80" zoomScalePageLayoutView="80" workbookViewId="0">
      <selection activeCell="E110" sqref="E110"/>
    </sheetView>
  </sheetViews>
  <sheetFormatPr defaultColWidth="9.140625" defaultRowHeight="24"/>
  <cols>
    <col min="1" max="1" width="4" style="22" customWidth="1"/>
    <col min="2" max="2" width="10.5703125" style="39" bestFit="1" customWidth="1"/>
    <col min="3" max="3" width="42.140625" style="24" customWidth="1"/>
    <col min="4" max="4" width="9" style="23" customWidth="1"/>
    <col min="5" max="5" width="25.28515625" style="24" customWidth="1"/>
    <col min="6" max="6" width="11.42578125" style="23" customWidth="1"/>
    <col min="7" max="7" width="31.42578125" style="24" customWidth="1"/>
    <col min="8" max="16384" width="9.140625" style="8"/>
  </cols>
  <sheetData>
    <row r="1" spans="1:7" s="4" customFormat="1">
      <c r="A1" s="104" t="s">
        <v>179</v>
      </c>
      <c r="B1" s="105"/>
      <c r="C1" s="106"/>
      <c r="D1" s="1" t="s">
        <v>120</v>
      </c>
      <c r="E1" s="2" t="s">
        <v>121</v>
      </c>
      <c r="F1" s="1" t="s">
        <v>122</v>
      </c>
      <c r="G1" s="2" t="s">
        <v>180</v>
      </c>
    </row>
    <row r="2" spans="1:7">
      <c r="A2" s="56">
        <v>1</v>
      </c>
      <c r="B2" s="99" t="s">
        <v>0</v>
      </c>
      <c r="C2" s="100" t="s">
        <v>181</v>
      </c>
      <c r="D2" s="101"/>
      <c r="E2" s="100"/>
      <c r="F2" s="101"/>
      <c r="G2" s="100"/>
    </row>
    <row r="3" spans="1:7" ht="24" customHeight="1">
      <c r="A3" s="56">
        <v>1</v>
      </c>
      <c r="B3" s="57" t="s">
        <v>0</v>
      </c>
      <c r="C3" s="58" t="s">
        <v>182</v>
      </c>
      <c r="D3" s="59" t="s">
        <v>1</v>
      </c>
      <c r="E3" s="58" t="s">
        <v>2</v>
      </c>
      <c r="F3" s="60" t="s">
        <v>183</v>
      </c>
      <c r="G3" s="61" t="s">
        <v>184</v>
      </c>
    </row>
    <row r="4" spans="1:7" ht="24" customHeight="1">
      <c r="A4" s="56">
        <v>1</v>
      </c>
      <c r="B4" s="57" t="s">
        <v>0</v>
      </c>
      <c r="C4" s="58" t="s">
        <v>185</v>
      </c>
      <c r="D4" s="59" t="s">
        <v>1</v>
      </c>
      <c r="E4" s="58" t="s">
        <v>2</v>
      </c>
      <c r="F4" s="60" t="s">
        <v>183</v>
      </c>
      <c r="G4" s="61" t="s">
        <v>184</v>
      </c>
    </row>
    <row r="5" spans="1:7" ht="24" customHeight="1">
      <c r="A5" s="56">
        <v>1</v>
      </c>
      <c r="B5" s="57" t="s">
        <v>0</v>
      </c>
      <c r="C5" s="58" t="s">
        <v>186</v>
      </c>
      <c r="D5" s="59" t="s">
        <v>1</v>
      </c>
      <c r="E5" s="58" t="s">
        <v>2</v>
      </c>
      <c r="F5" s="60" t="s">
        <v>183</v>
      </c>
      <c r="G5" s="61" t="s">
        <v>184</v>
      </c>
    </row>
    <row r="6" spans="1:7" ht="24" customHeight="1">
      <c r="A6" s="56">
        <v>1</v>
      </c>
      <c r="B6" s="57" t="s">
        <v>0</v>
      </c>
      <c r="C6" s="58" t="s">
        <v>187</v>
      </c>
      <c r="D6" s="59" t="s">
        <v>1</v>
      </c>
      <c r="E6" s="58" t="s">
        <v>2</v>
      </c>
      <c r="F6" s="60" t="s">
        <v>183</v>
      </c>
      <c r="G6" s="61" t="s">
        <v>184</v>
      </c>
    </row>
    <row r="7" spans="1:7" ht="24" customHeight="1">
      <c r="A7" s="56">
        <v>1</v>
      </c>
      <c r="B7" s="57" t="s">
        <v>0</v>
      </c>
      <c r="C7" s="58" t="s">
        <v>188</v>
      </c>
      <c r="D7" s="59" t="s">
        <v>1</v>
      </c>
      <c r="E7" s="58" t="s">
        <v>2</v>
      </c>
      <c r="F7" s="60" t="s">
        <v>183</v>
      </c>
      <c r="G7" s="61" t="s">
        <v>184</v>
      </c>
    </row>
    <row r="8" spans="1:7">
      <c r="A8" s="62">
        <v>2</v>
      </c>
      <c r="B8" s="99" t="s">
        <v>3</v>
      </c>
      <c r="C8" s="100" t="s">
        <v>189</v>
      </c>
      <c r="D8" s="101"/>
      <c r="E8" s="100"/>
      <c r="F8" s="101"/>
      <c r="G8" s="100"/>
    </row>
    <row r="9" spans="1:7">
      <c r="A9" s="62">
        <v>2</v>
      </c>
      <c r="B9" s="63" t="s">
        <v>3</v>
      </c>
      <c r="C9" s="64" t="s">
        <v>185</v>
      </c>
      <c r="D9" s="65" t="s">
        <v>1</v>
      </c>
      <c r="E9" s="64" t="s">
        <v>2</v>
      </c>
      <c r="F9" s="60" t="s">
        <v>190</v>
      </c>
      <c r="G9" s="66" t="s">
        <v>191</v>
      </c>
    </row>
    <row r="10" spans="1:7">
      <c r="A10" s="62">
        <v>2</v>
      </c>
      <c r="B10" s="63" t="s">
        <v>3</v>
      </c>
      <c r="C10" s="64" t="s">
        <v>192</v>
      </c>
      <c r="D10" s="65" t="s">
        <v>1</v>
      </c>
      <c r="E10" s="64" t="s">
        <v>2</v>
      </c>
      <c r="F10" s="60" t="s">
        <v>190</v>
      </c>
      <c r="G10" s="66" t="s">
        <v>191</v>
      </c>
    </row>
    <row r="11" spans="1:7">
      <c r="A11" s="62">
        <v>2</v>
      </c>
      <c r="B11" s="63" t="s">
        <v>3</v>
      </c>
      <c r="C11" s="64" t="s">
        <v>193</v>
      </c>
      <c r="D11" s="65" t="s">
        <v>1</v>
      </c>
      <c r="E11" s="64" t="s">
        <v>2</v>
      </c>
      <c r="F11" s="60" t="s">
        <v>190</v>
      </c>
      <c r="G11" s="66" t="s">
        <v>191</v>
      </c>
    </row>
    <row r="12" spans="1:7" ht="24" customHeight="1">
      <c r="A12" s="62">
        <v>2</v>
      </c>
      <c r="B12" s="63" t="s">
        <v>3</v>
      </c>
      <c r="C12" s="67" t="s">
        <v>194</v>
      </c>
      <c r="D12" s="68" t="s">
        <v>1</v>
      </c>
      <c r="E12" s="67" t="s">
        <v>2</v>
      </c>
      <c r="F12" s="69" t="s">
        <v>190</v>
      </c>
      <c r="G12" s="70" t="s">
        <v>191</v>
      </c>
    </row>
    <row r="13" spans="1:7" ht="72">
      <c r="A13" s="62">
        <v>2</v>
      </c>
      <c r="B13" s="63" t="s">
        <v>3</v>
      </c>
      <c r="C13" s="71" t="s">
        <v>195</v>
      </c>
      <c r="D13" s="65" t="s">
        <v>1</v>
      </c>
      <c r="E13" s="64" t="s">
        <v>2</v>
      </c>
      <c r="F13" s="60" t="s">
        <v>190</v>
      </c>
      <c r="G13" s="66" t="s">
        <v>191</v>
      </c>
    </row>
    <row r="14" spans="1:7" ht="24" customHeight="1">
      <c r="A14" s="5">
        <v>3</v>
      </c>
      <c r="B14" s="99" t="s">
        <v>4</v>
      </c>
      <c r="C14" s="100" t="s">
        <v>196</v>
      </c>
      <c r="D14" s="101"/>
      <c r="E14" s="100"/>
      <c r="F14" s="101" t="s">
        <v>468</v>
      </c>
      <c r="G14" s="100" t="s">
        <v>469</v>
      </c>
    </row>
    <row r="15" spans="1:7" ht="24" customHeight="1">
      <c r="A15" s="5">
        <v>3</v>
      </c>
      <c r="B15" s="31" t="s">
        <v>4</v>
      </c>
      <c r="C15" s="32" t="s">
        <v>197</v>
      </c>
      <c r="D15" s="33" t="s">
        <v>5</v>
      </c>
      <c r="E15" s="32" t="s">
        <v>6</v>
      </c>
      <c r="F15" s="72" t="s">
        <v>82</v>
      </c>
      <c r="G15" s="73" t="s">
        <v>198</v>
      </c>
    </row>
    <row r="16" spans="1:7">
      <c r="A16" s="5">
        <v>3</v>
      </c>
      <c r="B16" s="31" t="s">
        <v>4</v>
      </c>
      <c r="C16" s="34"/>
      <c r="D16" s="35"/>
      <c r="E16" s="34"/>
      <c r="F16" s="72" t="s">
        <v>199</v>
      </c>
      <c r="G16" s="74" t="s">
        <v>200</v>
      </c>
    </row>
    <row r="17" spans="1:7">
      <c r="A17" s="5">
        <v>4</v>
      </c>
      <c r="B17" s="99" t="s">
        <v>7</v>
      </c>
      <c r="C17" s="100" t="s">
        <v>201</v>
      </c>
      <c r="D17" s="101"/>
      <c r="E17" s="100"/>
      <c r="F17" s="101" t="s">
        <v>481</v>
      </c>
      <c r="G17" s="100" t="s">
        <v>482</v>
      </c>
    </row>
    <row r="18" spans="1:7" ht="48">
      <c r="A18" s="5">
        <v>4</v>
      </c>
      <c r="B18" s="31" t="s">
        <v>7</v>
      </c>
      <c r="C18" s="15" t="s">
        <v>202</v>
      </c>
      <c r="D18" s="14" t="s">
        <v>14</v>
      </c>
      <c r="E18" s="19" t="s">
        <v>15</v>
      </c>
      <c r="F18" s="95" t="s">
        <v>94</v>
      </c>
      <c r="G18" s="96" t="s">
        <v>203</v>
      </c>
    </row>
    <row r="19" spans="1:7">
      <c r="A19" s="5">
        <v>4</v>
      </c>
      <c r="B19" s="31" t="s">
        <v>7</v>
      </c>
      <c r="C19" s="15" t="s">
        <v>204</v>
      </c>
      <c r="D19" s="14" t="s">
        <v>1</v>
      </c>
      <c r="E19" s="15" t="s">
        <v>2</v>
      </c>
      <c r="F19" s="95" t="s">
        <v>205</v>
      </c>
      <c r="G19" s="73" t="s">
        <v>206</v>
      </c>
    </row>
    <row r="20" spans="1:7">
      <c r="A20" s="5">
        <v>4</v>
      </c>
      <c r="B20" s="31" t="s">
        <v>7</v>
      </c>
      <c r="C20" s="32" t="s">
        <v>207</v>
      </c>
      <c r="D20" s="33" t="s">
        <v>12</v>
      </c>
      <c r="E20" s="32" t="s">
        <v>13</v>
      </c>
      <c r="F20" s="72" t="s">
        <v>199</v>
      </c>
      <c r="G20" s="73" t="s">
        <v>200</v>
      </c>
    </row>
    <row r="21" spans="1:7">
      <c r="A21" s="5">
        <v>4</v>
      </c>
      <c r="B21" s="31" t="s">
        <v>7</v>
      </c>
      <c r="C21" s="34"/>
      <c r="D21" s="35"/>
      <c r="E21" s="34"/>
      <c r="F21" s="72" t="s">
        <v>8</v>
      </c>
      <c r="G21" s="73" t="s">
        <v>208</v>
      </c>
    </row>
    <row r="22" spans="1:7">
      <c r="A22" s="5">
        <v>4</v>
      </c>
      <c r="B22" s="31" t="s">
        <v>7</v>
      </c>
      <c r="C22" s="15" t="s">
        <v>209</v>
      </c>
      <c r="D22" s="14" t="s">
        <v>16</v>
      </c>
      <c r="E22" s="15" t="s">
        <v>17</v>
      </c>
      <c r="F22" s="72" t="s">
        <v>210</v>
      </c>
      <c r="G22" s="73" t="s">
        <v>211</v>
      </c>
    </row>
    <row r="23" spans="1:7">
      <c r="A23" s="5">
        <v>4</v>
      </c>
      <c r="B23" s="31" t="s">
        <v>7</v>
      </c>
      <c r="C23" s="32" t="s">
        <v>212</v>
      </c>
      <c r="D23" s="33" t="s">
        <v>8</v>
      </c>
      <c r="E23" s="32" t="s">
        <v>9</v>
      </c>
      <c r="F23" s="97" t="s">
        <v>213</v>
      </c>
      <c r="G23" s="74" t="s">
        <v>214</v>
      </c>
    </row>
    <row r="24" spans="1:7" ht="24" customHeight="1">
      <c r="A24" s="5">
        <v>4</v>
      </c>
      <c r="B24" s="31" t="s">
        <v>7</v>
      </c>
      <c r="C24" s="34"/>
      <c r="D24" s="35"/>
      <c r="E24" s="34"/>
      <c r="F24" s="72" t="s">
        <v>215</v>
      </c>
      <c r="G24" s="73" t="s">
        <v>216</v>
      </c>
    </row>
    <row r="25" spans="1:7">
      <c r="A25" s="5">
        <v>4</v>
      </c>
      <c r="B25" s="31" t="s">
        <v>7</v>
      </c>
      <c r="C25" s="15" t="s">
        <v>217</v>
      </c>
      <c r="D25" s="14" t="s">
        <v>10</v>
      </c>
      <c r="E25" s="15" t="s">
        <v>11</v>
      </c>
      <c r="F25" s="72" t="s">
        <v>98</v>
      </c>
      <c r="G25" s="73" t="s">
        <v>218</v>
      </c>
    </row>
    <row r="26" spans="1:7">
      <c r="A26" s="5">
        <v>4</v>
      </c>
      <c r="B26" s="31" t="s">
        <v>7</v>
      </c>
      <c r="C26" s="15" t="s">
        <v>219</v>
      </c>
      <c r="D26" s="14" t="s">
        <v>18</v>
      </c>
      <c r="E26" s="15" t="s">
        <v>19</v>
      </c>
      <c r="F26" s="72" t="s">
        <v>89</v>
      </c>
      <c r="G26" s="98" t="s">
        <v>220</v>
      </c>
    </row>
    <row r="27" spans="1:7" ht="24" customHeight="1">
      <c r="A27" s="5">
        <v>4</v>
      </c>
      <c r="B27" s="31" t="s">
        <v>7</v>
      </c>
      <c r="C27" s="15" t="s">
        <v>221</v>
      </c>
      <c r="D27" s="14" t="s">
        <v>20</v>
      </c>
      <c r="E27" s="19" t="s">
        <v>21</v>
      </c>
      <c r="F27" s="72" t="s">
        <v>99</v>
      </c>
      <c r="G27" s="98" t="s">
        <v>222</v>
      </c>
    </row>
    <row r="28" spans="1:7">
      <c r="A28" s="5">
        <v>4</v>
      </c>
      <c r="B28" s="31" t="s">
        <v>7</v>
      </c>
      <c r="C28" s="15" t="s">
        <v>223</v>
      </c>
      <c r="D28" s="14" t="s">
        <v>22</v>
      </c>
      <c r="E28" s="15" t="s">
        <v>23</v>
      </c>
      <c r="F28" s="72" t="s">
        <v>224</v>
      </c>
      <c r="G28" s="73" t="s">
        <v>225</v>
      </c>
    </row>
    <row r="29" spans="1:7">
      <c r="A29" s="5">
        <v>5</v>
      </c>
      <c r="B29" s="99" t="s">
        <v>24</v>
      </c>
      <c r="C29" s="100" t="s">
        <v>226</v>
      </c>
      <c r="D29" s="101"/>
      <c r="E29" s="100"/>
      <c r="F29" s="101" t="s">
        <v>537</v>
      </c>
      <c r="G29" s="100" t="s">
        <v>538</v>
      </c>
    </row>
    <row r="30" spans="1:7" ht="48">
      <c r="A30" s="5">
        <v>5</v>
      </c>
      <c r="B30" s="31" t="s">
        <v>24</v>
      </c>
      <c r="C30" s="15" t="s">
        <v>227</v>
      </c>
      <c r="D30" s="14" t="s">
        <v>25</v>
      </c>
      <c r="E30" s="92" t="s">
        <v>26</v>
      </c>
      <c r="F30" s="13" t="s">
        <v>82</v>
      </c>
      <c r="G30" s="29" t="s">
        <v>198</v>
      </c>
    </row>
    <row r="31" spans="1:7">
      <c r="A31" s="5">
        <v>5</v>
      </c>
      <c r="B31" s="31" t="s">
        <v>24</v>
      </c>
      <c r="C31" s="34"/>
      <c r="D31" s="35"/>
      <c r="E31" s="91"/>
      <c r="F31" s="13" t="s">
        <v>94</v>
      </c>
      <c r="G31" s="28" t="s">
        <v>203</v>
      </c>
    </row>
    <row r="32" spans="1:7" ht="48">
      <c r="A32" s="5">
        <v>5</v>
      </c>
      <c r="B32" s="31" t="s">
        <v>24</v>
      </c>
      <c r="C32" s="15" t="s">
        <v>228</v>
      </c>
      <c r="D32" s="14" t="s">
        <v>27</v>
      </c>
      <c r="E32" s="92" t="s">
        <v>28</v>
      </c>
      <c r="F32" s="13" t="s">
        <v>229</v>
      </c>
      <c r="G32" s="28" t="s">
        <v>228</v>
      </c>
    </row>
    <row r="33" spans="1:7" ht="48">
      <c r="A33" s="5">
        <v>5</v>
      </c>
      <c r="B33" s="31" t="s">
        <v>24</v>
      </c>
      <c r="C33" s="15" t="s">
        <v>230</v>
      </c>
      <c r="D33" s="14" t="s">
        <v>29</v>
      </c>
      <c r="E33" s="92" t="s">
        <v>30</v>
      </c>
      <c r="F33" s="13" t="s">
        <v>231</v>
      </c>
      <c r="G33" s="28" t="s">
        <v>230</v>
      </c>
    </row>
    <row r="34" spans="1:7" ht="72">
      <c r="A34" s="5">
        <v>5</v>
      </c>
      <c r="B34" s="31" t="s">
        <v>24</v>
      </c>
      <c r="C34" s="15" t="s">
        <v>232</v>
      </c>
      <c r="D34" s="14" t="s">
        <v>31</v>
      </c>
      <c r="E34" s="92" t="s">
        <v>32</v>
      </c>
      <c r="F34" s="13" t="s">
        <v>233</v>
      </c>
      <c r="G34" s="28" t="s">
        <v>232</v>
      </c>
    </row>
    <row r="35" spans="1:7" ht="72">
      <c r="A35" s="5">
        <v>5</v>
      </c>
      <c r="B35" s="31" t="s">
        <v>24</v>
      </c>
      <c r="C35" s="15" t="s">
        <v>234</v>
      </c>
      <c r="D35" s="14" t="s">
        <v>33</v>
      </c>
      <c r="E35" s="92" t="s">
        <v>235</v>
      </c>
      <c r="F35" s="13" t="s">
        <v>236</v>
      </c>
      <c r="G35" s="28" t="s">
        <v>234</v>
      </c>
    </row>
    <row r="36" spans="1:7" ht="72">
      <c r="A36" s="5">
        <v>5</v>
      </c>
      <c r="B36" s="31" t="s">
        <v>24</v>
      </c>
      <c r="C36" s="12" t="s">
        <v>237</v>
      </c>
      <c r="D36" s="11" t="s">
        <v>34</v>
      </c>
      <c r="E36" s="91" t="s">
        <v>35</v>
      </c>
      <c r="F36" s="18" t="s">
        <v>238</v>
      </c>
      <c r="G36" s="36" t="s">
        <v>237</v>
      </c>
    </row>
    <row r="37" spans="1:7" ht="48">
      <c r="A37" s="5">
        <v>5</v>
      </c>
      <c r="B37" s="31" t="s">
        <v>24</v>
      </c>
      <c r="C37" s="15" t="s">
        <v>239</v>
      </c>
      <c r="D37" s="14" t="s">
        <v>36</v>
      </c>
      <c r="E37" s="92" t="s">
        <v>37</v>
      </c>
      <c r="F37" s="13" t="s">
        <v>240</v>
      </c>
      <c r="G37" s="28" t="s">
        <v>239</v>
      </c>
    </row>
    <row r="38" spans="1:7" ht="48">
      <c r="A38" s="5">
        <v>5</v>
      </c>
      <c r="B38" s="31" t="s">
        <v>24</v>
      </c>
      <c r="C38" s="12" t="s">
        <v>241</v>
      </c>
      <c r="D38" s="11" t="s">
        <v>38</v>
      </c>
      <c r="E38" s="91" t="s">
        <v>39</v>
      </c>
      <c r="F38" s="16" t="s">
        <v>242</v>
      </c>
      <c r="G38" s="17" t="s">
        <v>241</v>
      </c>
    </row>
    <row r="39" spans="1:7" ht="48">
      <c r="A39" s="5">
        <v>5</v>
      </c>
      <c r="B39" s="31" t="s">
        <v>24</v>
      </c>
      <c r="C39" s="92" t="s">
        <v>243</v>
      </c>
      <c r="D39" s="14" t="s">
        <v>40</v>
      </c>
      <c r="E39" s="92" t="s">
        <v>41</v>
      </c>
      <c r="F39" s="13" t="s">
        <v>244</v>
      </c>
      <c r="G39" s="28" t="s">
        <v>245</v>
      </c>
    </row>
    <row r="40" spans="1:7" ht="24" customHeight="1">
      <c r="A40" s="5">
        <v>5</v>
      </c>
      <c r="B40" s="31" t="s">
        <v>24</v>
      </c>
      <c r="C40" s="92" t="s">
        <v>246</v>
      </c>
      <c r="D40" s="14" t="s">
        <v>42</v>
      </c>
      <c r="E40" s="92" t="s">
        <v>247</v>
      </c>
      <c r="F40" s="13" t="s">
        <v>248</v>
      </c>
      <c r="G40" s="28" t="s">
        <v>249</v>
      </c>
    </row>
    <row r="41" spans="1:7" ht="72">
      <c r="A41" s="5">
        <v>5</v>
      </c>
      <c r="B41" s="31" t="s">
        <v>24</v>
      </c>
      <c r="C41" s="15" t="s">
        <v>250</v>
      </c>
      <c r="D41" s="14" t="s">
        <v>43</v>
      </c>
      <c r="E41" s="92" t="s">
        <v>44</v>
      </c>
      <c r="F41" s="13" t="s">
        <v>251</v>
      </c>
      <c r="G41" s="28" t="s">
        <v>250</v>
      </c>
    </row>
    <row r="42" spans="1:7" ht="48">
      <c r="A42" s="5">
        <v>5</v>
      </c>
      <c r="B42" s="31" t="s">
        <v>24</v>
      </c>
      <c r="C42" s="15" t="s">
        <v>252</v>
      </c>
      <c r="D42" s="14" t="s">
        <v>45</v>
      </c>
      <c r="E42" s="92" t="s">
        <v>46</v>
      </c>
      <c r="F42" s="13" t="s">
        <v>253</v>
      </c>
      <c r="G42" s="28" t="s">
        <v>252</v>
      </c>
    </row>
    <row r="43" spans="1:7" ht="24" customHeight="1">
      <c r="A43" s="5">
        <v>5</v>
      </c>
      <c r="B43" s="31" t="s">
        <v>24</v>
      </c>
      <c r="C43" s="15" t="s">
        <v>254</v>
      </c>
      <c r="D43" s="14" t="s">
        <v>47</v>
      </c>
      <c r="E43" s="92" t="s">
        <v>255</v>
      </c>
      <c r="F43" s="13" t="s">
        <v>256</v>
      </c>
      <c r="G43" s="28" t="s">
        <v>254</v>
      </c>
    </row>
    <row r="44" spans="1:7">
      <c r="A44" s="9">
        <v>6</v>
      </c>
      <c r="B44" s="99" t="s">
        <v>48</v>
      </c>
      <c r="C44" s="100" t="s">
        <v>257</v>
      </c>
      <c r="D44" s="101"/>
      <c r="E44" s="100"/>
      <c r="F44" s="101" t="s">
        <v>483</v>
      </c>
      <c r="G44" s="100" t="s">
        <v>484</v>
      </c>
    </row>
    <row r="45" spans="1:7" ht="24" customHeight="1">
      <c r="A45" s="9">
        <v>6</v>
      </c>
      <c r="B45" s="27" t="s">
        <v>48</v>
      </c>
      <c r="C45" s="32" t="s">
        <v>227</v>
      </c>
      <c r="D45" s="33" t="s">
        <v>25</v>
      </c>
      <c r="E45" s="654" t="s">
        <v>26</v>
      </c>
      <c r="F45" s="13" t="s">
        <v>82</v>
      </c>
      <c r="G45" s="29" t="s">
        <v>198</v>
      </c>
    </row>
    <row r="46" spans="1:7">
      <c r="A46" s="9">
        <v>6</v>
      </c>
      <c r="B46" s="27" t="s">
        <v>48</v>
      </c>
      <c r="C46" s="34"/>
      <c r="D46" s="35"/>
      <c r="E46" s="655"/>
      <c r="F46" s="13" t="s">
        <v>258</v>
      </c>
      <c r="G46" s="28" t="s">
        <v>259</v>
      </c>
    </row>
    <row r="47" spans="1:7" ht="24" customHeight="1">
      <c r="A47" s="9">
        <v>6</v>
      </c>
      <c r="B47" s="27" t="s">
        <v>48</v>
      </c>
      <c r="C47" s="34"/>
      <c r="D47" s="35"/>
      <c r="E47" s="12"/>
      <c r="F47" s="18" t="s">
        <v>260</v>
      </c>
      <c r="G47" s="36" t="s">
        <v>261</v>
      </c>
    </row>
    <row r="48" spans="1:7" ht="24" customHeight="1">
      <c r="A48" s="9"/>
      <c r="B48" s="27"/>
      <c r="C48" s="34"/>
      <c r="D48" s="35"/>
      <c r="E48" s="91"/>
      <c r="F48" s="107" t="s">
        <v>485</v>
      </c>
      <c r="G48" s="108" t="s">
        <v>486</v>
      </c>
    </row>
    <row r="49" spans="1:7" ht="24" customHeight="1">
      <c r="A49" s="9">
        <v>6</v>
      </c>
      <c r="B49" s="27" t="s">
        <v>48</v>
      </c>
      <c r="C49" s="32" t="s">
        <v>262</v>
      </c>
      <c r="D49" s="33" t="s">
        <v>63</v>
      </c>
      <c r="E49" s="32" t="s">
        <v>64</v>
      </c>
      <c r="F49" s="13" t="s">
        <v>82</v>
      </c>
      <c r="G49" s="29" t="s">
        <v>198</v>
      </c>
    </row>
    <row r="50" spans="1:7" ht="24" customHeight="1">
      <c r="A50" s="9">
        <v>6</v>
      </c>
      <c r="B50" s="27" t="s">
        <v>48</v>
      </c>
      <c r="C50" s="34"/>
      <c r="D50" s="35"/>
      <c r="E50" s="34"/>
      <c r="F50" s="13" t="s">
        <v>263</v>
      </c>
      <c r="G50" s="28" t="s">
        <v>264</v>
      </c>
    </row>
    <row r="51" spans="1:7">
      <c r="A51" s="9">
        <v>6</v>
      </c>
      <c r="B51" s="27" t="s">
        <v>48</v>
      </c>
      <c r="C51" s="34"/>
      <c r="D51" s="35"/>
      <c r="E51" s="12"/>
      <c r="F51" s="18" t="s">
        <v>265</v>
      </c>
      <c r="G51" s="36" t="s">
        <v>266</v>
      </c>
    </row>
    <row r="52" spans="1:7">
      <c r="A52" s="9"/>
      <c r="B52" s="27"/>
      <c r="C52" s="34"/>
      <c r="D52" s="35"/>
      <c r="E52" s="91"/>
      <c r="F52" s="107" t="s">
        <v>487</v>
      </c>
      <c r="G52" s="108" t="s">
        <v>488</v>
      </c>
    </row>
    <row r="53" spans="1:7">
      <c r="A53" s="9">
        <v>6</v>
      </c>
      <c r="B53" s="27" t="s">
        <v>48</v>
      </c>
      <c r="C53" s="34" t="s">
        <v>267</v>
      </c>
      <c r="D53" s="35" t="s">
        <v>65</v>
      </c>
      <c r="E53" s="34" t="s">
        <v>66</v>
      </c>
      <c r="F53" s="18" t="s">
        <v>8</v>
      </c>
      <c r="G53" s="36" t="s">
        <v>208</v>
      </c>
    </row>
    <row r="54" spans="1:7">
      <c r="A54" s="9">
        <v>6</v>
      </c>
      <c r="B54" s="27" t="s">
        <v>48</v>
      </c>
      <c r="C54" s="34"/>
      <c r="D54" s="35"/>
      <c r="E54" s="34"/>
      <c r="F54" s="13" t="s">
        <v>82</v>
      </c>
      <c r="G54" s="29" t="s">
        <v>198</v>
      </c>
    </row>
    <row r="55" spans="1:7">
      <c r="A55" s="9">
        <v>6</v>
      </c>
      <c r="B55" s="27" t="s">
        <v>48</v>
      </c>
      <c r="C55" s="34"/>
      <c r="D55" s="35"/>
      <c r="E55" s="34"/>
      <c r="F55" s="13" t="s">
        <v>25</v>
      </c>
      <c r="G55" s="28" t="s">
        <v>268</v>
      </c>
    </row>
    <row r="56" spans="1:7" ht="48">
      <c r="A56" s="9">
        <v>6</v>
      </c>
      <c r="B56" s="27" t="s">
        <v>48</v>
      </c>
      <c r="C56" s="34"/>
      <c r="D56" s="35"/>
      <c r="E56" s="34"/>
      <c r="F56" s="13" t="s">
        <v>269</v>
      </c>
      <c r="G56" s="28" t="s">
        <v>270</v>
      </c>
    </row>
    <row r="57" spans="1:7">
      <c r="A57" s="9">
        <v>6</v>
      </c>
      <c r="B57" s="27" t="s">
        <v>48</v>
      </c>
      <c r="C57" s="34"/>
      <c r="D57" s="35"/>
      <c r="E57" s="34"/>
      <c r="F57" s="13" t="s">
        <v>271</v>
      </c>
      <c r="G57" s="28" t="s">
        <v>272</v>
      </c>
    </row>
    <row r="58" spans="1:7">
      <c r="A58" s="9">
        <v>6</v>
      </c>
      <c r="B58" s="27" t="s">
        <v>48</v>
      </c>
      <c r="C58" s="34"/>
      <c r="D58" s="35"/>
      <c r="E58" s="34"/>
      <c r="F58" s="13" t="s">
        <v>273</v>
      </c>
      <c r="G58" s="29" t="s">
        <v>274</v>
      </c>
    </row>
    <row r="59" spans="1:7">
      <c r="A59" s="9">
        <v>6</v>
      </c>
      <c r="B59" s="27" t="s">
        <v>48</v>
      </c>
      <c r="C59" s="34"/>
      <c r="D59" s="35"/>
      <c r="E59" s="34"/>
      <c r="F59" s="13" t="s">
        <v>265</v>
      </c>
      <c r="G59" s="28" t="s">
        <v>266</v>
      </c>
    </row>
    <row r="60" spans="1:7" ht="24" customHeight="1">
      <c r="A60" s="9">
        <v>6</v>
      </c>
      <c r="B60" s="27" t="s">
        <v>48</v>
      </c>
      <c r="C60" s="34"/>
      <c r="D60" s="35"/>
      <c r="E60" s="34"/>
      <c r="F60" s="18" t="s">
        <v>260</v>
      </c>
      <c r="G60" s="36" t="s">
        <v>261</v>
      </c>
    </row>
    <row r="61" spans="1:7" ht="24" customHeight="1">
      <c r="A61" s="9"/>
      <c r="B61" s="27"/>
      <c r="C61" s="34"/>
      <c r="D61" s="35"/>
      <c r="E61" s="34"/>
      <c r="F61" s="107" t="s">
        <v>489</v>
      </c>
      <c r="G61" s="108" t="s">
        <v>490</v>
      </c>
    </row>
    <row r="62" spans="1:7">
      <c r="A62" s="9">
        <v>6</v>
      </c>
      <c r="B62" s="27" t="s">
        <v>48</v>
      </c>
      <c r="C62" s="12" t="s">
        <v>275</v>
      </c>
      <c r="D62" s="11" t="s">
        <v>67</v>
      </c>
      <c r="E62" s="12" t="s">
        <v>68</v>
      </c>
      <c r="F62" s="18" t="s">
        <v>82</v>
      </c>
      <c r="G62" s="30" t="s">
        <v>198</v>
      </c>
    </row>
    <row r="63" spans="1:7">
      <c r="A63" s="9">
        <v>6</v>
      </c>
      <c r="B63" s="27" t="s">
        <v>48</v>
      </c>
      <c r="C63" s="12"/>
      <c r="D63" s="11"/>
      <c r="E63" s="12"/>
      <c r="F63" s="13" t="s">
        <v>276</v>
      </c>
      <c r="G63" s="28" t="s">
        <v>277</v>
      </c>
    </row>
    <row r="64" spans="1:7" ht="48">
      <c r="A64" s="9">
        <v>6</v>
      </c>
      <c r="B64" s="27" t="s">
        <v>48</v>
      </c>
      <c r="C64" s="12"/>
      <c r="D64" s="11"/>
      <c r="E64" s="12"/>
      <c r="F64" s="18" t="s">
        <v>278</v>
      </c>
      <c r="G64" s="36" t="s">
        <v>279</v>
      </c>
    </row>
    <row r="65" spans="1:7">
      <c r="A65" s="9">
        <v>6</v>
      </c>
      <c r="B65" s="27" t="s">
        <v>48</v>
      </c>
      <c r="C65" s="12"/>
      <c r="D65" s="11"/>
      <c r="E65" s="12"/>
      <c r="F65" s="13" t="s">
        <v>280</v>
      </c>
      <c r="G65" s="29" t="s">
        <v>281</v>
      </c>
    </row>
    <row r="66" spans="1:7">
      <c r="A66" s="9">
        <v>6</v>
      </c>
      <c r="B66" s="27" t="s">
        <v>48</v>
      </c>
      <c r="C66" s="12"/>
      <c r="D66" s="11"/>
      <c r="E66" s="12"/>
      <c r="F66" s="18" t="s">
        <v>282</v>
      </c>
      <c r="G66" s="36" t="s">
        <v>283</v>
      </c>
    </row>
    <row r="67" spans="1:7">
      <c r="A67" s="9"/>
      <c r="B67" s="27"/>
      <c r="C67" s="91"/>
      <c r="D67" s="94"/>
      <c r="E67" s="91"/>
      <c r="F67" s="107" t="s">
        <v>491</v>
      </c>
      <c r="G67" s="108" t="s">
        <v>492</v>
      </c>
    </row>
    <row r="68" spans="1:7">
      <c r="A68" s="9">
        <v>6</v>
      </c>
      <c r="B68" s="27" t="s">
        <v>48</v>
      </c>
      <c r="C68" s="655" t="s">
        <v>284</v>
      </c>
      <c r="D68" s="35" t="s">
        <v>71</v>
      </c>
      <c r="E68" s="655" t="s">
        <v>285</v>
      </c>
      <c r="F68" s="18" t="s">
        <v>82</v>
      </c>
      <c r="G68" s="30" t="s">
        <v>198</v>
      </c>
    </row>
    <row r="69" spans="1:7">
      <c r="A69" s="9">
        <v>6</v>
      </c>
      <c r="B69" s="27" t="s">
        <v>48</v>
      </c>
      <c r="C69" s="655"/>
      <c r="D69" s="35"/>
      <c r="E69" s="655"/>
      <c r="F69" s="21" t="s">
        <v>8</v>
      </c>
      <c r="G69" s="28" t="s">
        <v>208</v>
      </c>
    </row>
    <row r="70" spans="1:7" ht="48" customHeight="1">
      <c r="A70" s="9">
        <v>6</v>
      </c>
      <c r="B70" s="27" t="s">
        <v>48</v>
      </c>
      <c r="C70" s="12"/>
      <c r="D70" s="35"/>
      <c r="E70" s="12"/>
      <c r="F70" s="18" t="s">
        <v>286</v>
      </c>
      <c r="G70" s="28" t="s">
        <v>287</v>
      </c>
    </row>
    <row r="71" spans="1:7">
      <c r="A71" s="9">
        <v>6</v>
      </c>
      <c r="B71" s="27" t="s">
        <v>48</v>
      </c>
      <c r="C71" s="12"/>
      <c r="D71" s="35"/>
      <c r="E71" s="12"/>
      <c r="F71" s="13" t="s">
        <v>288</v>
      </c>
      <c r="G71" s="28" t="s">
        <v>289</v>
      </c>
    </row>
    <row r="72" spans="1:7">
      <c r="A72" s="9"/>
      <c r="B72" s="27"/>
      <c r="C72" s="91"/>
      <c r="D72" s="35"/>
      <c r="E72" s="91"/>
      <c r="F72" s="107" t="s">
        <v>493</v>
      </c>
      <c r="G72" s="108" t="s">
        <v>494</v>
      </c>
    </row>
    <row r="73" spans="1:7" ht="24" customHeight="1">
      <c r="A73" s="9">
        <v>6</v>
      </c>
      <c r="B73" s="27" t="s">
        <v>48</v>
      </c>
      <c r="C73" s="15" t="s">
        <v>290</v>
      </c>
      <c r="D73" s="33" t="s">
        <v>58</v>
      </c>
      <c r="E73" s="654" t="s">
        <v>291</v>
      </c>
      <c r="F73" s="13" t="s">
        <v>82</v>
      </c>
      <c r="G73" s="29" t="s">
        <v>198</v>
      </c>
    </row>
    <row r="74" spans="1:7" ht="24" customHeight="1">
      <c r="A74" s="9">
        <v>6</v>
      </c>
      <c r="B74" s="27" t="s">
        <v>48</v>
      </c>
      <c r="C74" s="12"/>
      <c r="D74" s="35"/>
      <c r="E74" s="655"/>
      <c r="F74" s="13" t="s">
        <v>292</v>
      </c>
      <c r="G74" s="28" t="s">
        <v>293</v>
      </c>
    </row>
    <row r="75" spans="1:7" ht="24" customHeight="1">
      <c r="A75" s="9">
        <v>6</v>
      </c>
      <c r="B75" s="27" t="s">
        <v>48</v>
      </c>
      <c r="C75" s="12"/>
      <c r="D75" s="35"/>
      <c r="E75" s="12"/>
      <c r="F75" s="18" t="s">
        <v>294</v>
      </c>
      <c r="G75" s="36" t="s">
        <v>295</v>
      </c>
    </row>
    <row r="76" spans="1:7" ht="24" customHeight="1">
      <c r="A76" s="9">
        <v>6</v>
      </c>
      <c r="B76" s="27" t="s">
        <v>48</v>
      </c>
      <c r="C76" s="12"/>
      <c r="D76" s="35"/>
      <c r="E76" s="12"/>
      <c r="F76" s="18" t="s">
        <v>296</v>
      </c>
      <c r="G76" s="36" t="s">
        <v>297</v>
      </c>
    </row>
    <row r="77" spans="1:7" ht="24" customHeight="1">
      <c r="A77" s="9"/>
      <c r="B77" s="27"/>
      <c r="C77" s="91"/>
      <c r="D77" s="35"/>
      <c r="E77" s="91"/>
      <c r="F77" s="107" t="s">
        <v>495</v>
      </c>
      <c r="G77" s="108" t="s">
        <v>496</v>
      </c>
    </row>
    <row r="78" spans="1:7">
      <c r="A78" s="9">
        <v>6</v>
      </c>
      <c r="B78" s="27" t="s">
        <v>48</v>
      </c>
      <c r="C78" s="34" t="s">
        <v>298</v>
      </c>
      <c r="D78" s="35" t="s">
        <v>52</v>
      </c>
      <c r="E78" s="34" t="s">
        <v>53</v>
      </c>
      <c r="F78" s="18" t="s">
        <v>82</v>
      </c>
      <c r="G78" s="30" t="s">
        <v>198</v>
      </c>
    </row>
    <row r="79" spans="1:7">
      <c r="A79" s="9">
        <v>6</v>
      </c>
      <c r="B79" s="27" t="s">
        <v>48</v>
      </c>
      <c r="C79" s="34"/>
      <c r="D79" s="35"/>
      <c r="E79" s="34"/>
      <c r="F79" s="13" t="s">
        <v>299</v>
      </c>
      <c r="G79" s="28" t="s">
        <v>300</v>
      </c>
    </row>
    <row r="80" spans="1:7">
      <c r="A80" s="9"/>
      <c r="B80" s="27"/>
      <c r="C80" s="34"/>
      <c r="D80" s="35"/>
      <c r="E80" s="34"/>
      <c r="F80" s="107" t="s">
        <v>497</v>
      </c>
      <c r="G80" s="108" t="s">
        <v>498</v>
      </c>
    </row>
    <row r="81" spans="1:7">
      <c r="A81" s="9">
        <v>6</v>
      </c>
      <c r="B81" s="27" t="s">
        <v>48</v>
      </c>
      <c r="C81" s="12" t="s">
        <v>301</v>
      </c>
      <c r="D81" s="11" t="s">
        <v>50</v>
      </c>
      <c r="E81" s="12" t="s">
        <v>51</v>
      </c>
      <c r="F81" s="18" t="s">
        <v>82</v>
      </c>
      <c r="G81" s="30" t="s">
        <v>198</v>
      </c>
    </row>
    <row r="82" spans="1:7">
      <c r="A82" s="9">
        <v>6</v>
      </c>
      <c r="B82" s="27" t="s">
        <v>48</v>
      </c>
      <c r="C82" s="12"/>
      <c r="D82" s="11"/>
      <c r="E82" s="12"/>
      <c r="F82" s="13" t="s">
        <v>299</v>
      </c>
      <c r="G82" s="28" t="s">
        <v>300</v>
      </c>
    </row>
    <row r="83" spans="1:7">
      <c r="A83" s="9">
        <v>6</v>
      </c>
      <c r="B83" s="27" t="s">
        <v>48</v>
      </c>
      <c r="C83" s="12"/>
      <c r="D83" s="11"/>
      <c r="E83" s="12"/>
      <c r="F83" s="13" t="s">
        <v>302</v>
      </c>
      <c r="G83" s="28" t="s">
        <v>303</v>
      </c>
    </row>
    <row r="84" spans="1:7" ht="24" customHeight="1">
      <c r="A84" s="9">
        <v>6</v>
      </c>
      <c r="B84" s="27" t="s">
        <v>48</v>
      </c>
      <c r="C84" s="12"/>
      <c r="D84" s="11"/>
      <c r="E84" s="12"/>
      <c r="F84" s="18" t="s">
        <v>304</v>
      </c>
      <c r="G84" s="36" t="s">
        <v>305</v>
      </c>
    </row>
    <row r="85" spans="1:7">
      <c r="A85" s="9">
        <v>6</v>
      </c>
      <c r="B85" s="27" t="s">
        <v>48</v>
      </c>
      <c r="C85" s="12"/>
      <c r="D85" s="11"/>
      <c r="E85" s="12"/>
      <c r="F85" s="18" t="s">
        <v>282</v>
      </c>
      <c r="G85" s="36" t="s">
        <v>283</v>
      </c>
    </row>
    <row r="86" spans="1:7">
      <c r="A86" s="9">
        <v>6</v>
      </c>
      <c r="B86" s="27" t="s">
        <v>48</v>
      </c>
      <c r="F86" s="107" t="s">
        <v>499</v>
      </c>
      <c r="G86" s="108" t="s">
        <v>500</v>
      </c>
    </row>
    <row r="87" spans="1:7">
      <c r="A87" s="9">
        <v>6</v>
      </c>
      <c r="B87" s="27" t="s">
        <v>48</v>
      </c>
      <c r="C87" s="34" t="s">
        <v>306</v>
      </c>
      <c r="D87" s="35" t="s">
        <v>56</v>
      </c>
      <c r="E87" s="34" t="s">
        <v>57</v>
      </c>
      <c r="F87" s="18" t="s">
        <v>82</v>
      </c>
      <c r="G87" s="30" t="s">
        <v>198</v>
      </c>
    </row>
    <row r="88" spans="1:7">
      <c r="A88" s="9">
        <v>6</v>
      </c>
      <c r="B88" s="27" t="s">
        <v>48</v>
      </c>
      <c r="C88" s="34"/>
      <c r="D88" s="35"/>
      <c r="E88" s="34"/>
      <c r="F88" s="13" t="s">
        <v>8</v>
      </c>
      <c r="G88" s="28" t="s">
        <v>208</v>
      </c>
    </row>
    <row r="89" spans="1:7" ht="48">
      <c r="A89" s="9">
        <v>6</v>
      </c>
      <c r="B89" s="27" t="s">
        <v>48</v>
      </c>
      <c r="C89" s="34"/>
      <c r="D89" s="35"/>
      <c r="E89" s="34"/>
      <c r="F89" s="13" t="s">
        <v>307</v>
      </c>
      <c r="G89" s="28" t="s">
        <v>308</v>
      </c>
    </row>
    <row r="90" spans="1:7" ht="24" customHeight="1">
      <c r="A90" s="9">
        <v>6</v>
      </c>
      <c r="B90" s="27" t="s">
        <v>48</v>
      </c>
      <c r="C90" s="34"/>
      <c r="D90" s="35"/>
      <c r="E90" s="34"/>
      <c r="F90" s="13" t="s">
        <v>309</v>
      </c>
      <c r="G90" s="28" t="s">
        <v>310</v>
      </c>
    </row>
    <row r="91" spans="1:7" ht="24" customHeight="1">
      <c r="A91" s="9"/>
      <c r="B91" s="27"/>
      <c r="C91" s="34"/>
      <c r="D91" s="35"/>
      <c r="E91" s="34"/>
      <c r="F91" s="107" t="s">
        <v>501</v>
      </c>
      <c r="G91" s="108" t="s">
        <v>502</v>
      </c>
    </row>
    <row r="92" spans="1:7" ht="24" customHeight="1">
      <c r="A92" s="9">
        <v>6</v>
      </c>
      <c r="B92" s="27" t="s">
        <v>48</v>
      </c>
      <c r="C92" s="32" t="s">
        <v>311</v>
      </c>
      <c r="D92" s="33" t="s">
        <v>69</v>
      </c>
      <c r="E92" s="32" t="s">
        <v>70</v>
      </c>
      <c r="F92" s="13" t="s">
        <v>82</v>
      </c>
      <c r="G92" s="29" t="s">
        <v>198</v>
      </c>
    </row>
    <row r="93" spans="1:7" ht="24" customHeight="1">
      <c r="A93" s="9">
        <v>6</v>
      </c>
      <c r="B93" s="27" t="s">
        <v>48</v>
      </c>
      <c r="C93" s="34"/>
      <c r="D93" s="35"/>
      <c r="E93" s="34"/>
      <c r="F93" s="13" t="s">
        <v>312</v>
      </c>
      <c r="G93" s="28" t="s">
        <v>313</v>
      </c>
    </row>
    <row r="94" spans="1:7">
      <c r="A94" s="9">
        <v>6</v>
      </c>
      <c r="B94" s="27" t="s">
        <v>48</v>
      </c>
      <c r="C94" s="34"/>
      <c r="D94" s="35"/>
      <c r="E94" s="12"/>
      <c r="F94" s="13" t="s">
        <v>282</v>
      </c>
      <c r="G94" s="28" t="s">
        <v>283</v>
      </c>
    </row>
    <row r="95" spans="1:7">
      <c r="A95" s="9">
        <v>6</v>
      </c>
      <c r="B95" s="27" t="s">
        <v>48</v>
      </c>
      <c r="C95" s="34"/>
      <c r="D95" s="35"/>
      <c r="E95" s="12"/>
      <c r="F95" s="18" t="s">
        <v>314</v>
      </c>
      <c r="G95" s="36" t="s">
        <v>315</v>
      </c>
    </row>
    <row r="96" spans="1:7">
      <c r="A96" s="9">
        <v>6</v>
      </c>
      <c r="B96" s="27" t="s">
        <v>48</v>
      </c>
      <c r="C96" s="34"/>
      <c r="D96" s="35"/>
      <c r="E96" s="12"/>
      <c r="F96" s="18" t="s">
        <v>316</v>
      </c>
      <c r="G96" s="30" t="s">
        <v>317</v>
      </c>
    </row>
    <row r="97" spans="1:7">
      <c r="A97" s="9"/>
      <c r="B97" s="27"/>
      <c r="C97" s="34"/>
      <c r="D97" s="35"/>
      <c r="E97" s="91"/>
      <c r="F97" s="107" t="s">
        <v>503</v>
      </c>
      <c r="G97" s="108" t="s">
        <v>504</v>
      </c>
    </row>
    <row r="98" spans="1:7">
      <c r="A98" s="9">
        <v>6</v>
      </c>
      <c r="B98" s="27" t="s">
        <v>48</v>
      </c>
      <c r="C98" s="34" t="s">
        <v>318</v>
      </c>
      <c r="D98" s="35" t="s">
        <v>49</v>
      </c>
      <c r="E98" s="34" t="s">
        <v>319</v>
      </c>
      <c r="F98" s="18" t="s">
        <v>82</v>
      </c>
      <c r="G98" s="30" t="s">
        <v>198</v>
      </c>
    </row>
    <row r="99" spans="1:7">
      <c r="A99" s="9">
        <v>6</v>
      </c>
      <c r="B99" s="27" t="s">
        <v>48</v>
      </c>
      <c r="C99" s="34"/>
      <c r="D99" s="35"/>
      <c r="E99" s="34"/>
      <c r="F99" s="40" t="s">
        <v>320</v>
      </c>
      <c r="G99" s="36" t="s">
        <v>321</v>
      </c>
    </row>
    <row r="100" spans="1:7">
      <c r="A100" s="9">
        <v>6</v>
      </c>
      <c r="B100" s="27" t="s">
        <v>48</v>
      </c>
      <c r="C100" s="34"/>
      <c r="D100" s="35"/>
      <c r="E100" s="34"/>
      <c r="F100" s="41" t="s">
        <v>258</v>
      </c>
      <c r="G100" s="28" t="s">
        <v>259</v>
      </c>
    </row>
    <row r="101" spans="1:7" ht="48">
      <c r="A101" s="9">
        <v>6</v>
      </c>
      <c r="B101" s="27" t="s">
        <v>48</v>
      </c>
      <c r="C101" s="34"/>
      <c r="D101" s="35"/>
      <c r="E101" s="34"/>
      <c r="F101" s="40" t="s">
        <v>322</v>
      </c>
      <c r="G101" s="36" t="s">
        <v>323</v>
      </c>
    </row>
    <row r="102" spans="1:7">
      <c r="A102" s="9"/>
      <c r="B102" s="27"/>
      <c r="C102" s="34"/>
      <c r="D102" s="35"/>
      <c r="E102" s="34"/>
      <c r="F102" s="107" t="s">
        <v>505</v>
      </c>
      <c r="G102" s="108" t="s">
        <v>506</v>
      </c>
    </row>
    <row r="103" spans="1:7">
      <c r="A103" s="9">
        <v>6</v>
      </c>
      <c r="B103" s="27" t="s">
        <v>48</v>
      </c>
      <c r="C103" s="12" t="s">
        <v>324</v>
      </c>
      <c r="D103" s="11" t="s">
        <v>54</v>
      </c>
      <c r="E103" s="12" t="s">
        <v>55</v>
      </c>
      <c r="F103" s="40" t="s">
        <v>8</v>
      </c>
      <c r="G103" s="36" t="s">
        <v>208</v>
      </c>
    </row>
    <row r="104" spans="1:7">
      <c r="A104" s="9">
        <v>6</v>
      </c>
      <c r="B104" s="27" t="s">
        <v>48</v>
      </c>
      <c r="C104" s="12"/>
      <c r="D104" s="11"/>
      <c r="E104" s="12"/>
      <c r="F104" s="18" t="s">
        <v>82</v>
      </c>
      <c r="G104" s="30" t="s">
        <v>198</v>
      </c>
    </row>
    <row r="105" spans="1:7">
      <c r="A105" s="9">
        <v>6</v>
      </c>
      <c r="B105" s="27" t="s">
        <v>48</v>
      </c>
      <c r="C105" s="12"/>
      <c r="D105" s="11"/>
      <c r="E105" s="12"/>
      <c r="F105" s="41" t="s">
        <v>325</v>
      </c>
      <c r="G105" s="28" t="s">
        <v>326</v>
      </c>
    </row>
    <row r="106" spans="1:7">
      <c r="A106" s="9"/>
      <c r="B106" s="27"/>
      <c r="C106" s="91"/>
      <c r="D106" s="94"/>
      <c r="E106" s="91"/>
      <c r="F106" s="107" t="s">
        <v>507</v>
      </c>
      <c r="G106" s="108" t="s">
        <v>508</v>
      </c>
    </row>
    <row r="107" spans="1:7">
      <c r="A107" s="9">
        <v>6</v>
      </c>
      <c r="B107" s="27" t="s">
        <v>48</v>
      </c>
      <c r="C107" s="32" t="s">
        <v>327</v>
      </c>
      <c r="D107" s="33" t="s">
        <v>61</v>
      </c>
      <c r="E107" s="32" t="s">
        <v>62</v>
      </c>
      <c r="F107" s="13" t="s">
        <v>82</v>
      </c>
      <c r="G107" s="29" t="s">
        <v>198</v>
      </c>
    </row>
    <row r="108" spans="1:7" ht="24" customHeight="1">
      <c r="A108" s="9">
        <v>6</v>
      </c>
      <c r="B108" s="27" t="s">
        <v>48</v>
      </c>
      <c r="C108" s="34"/>
      <c r="D108" s="35"/>
      <c r="E108" s="34"/>
      <c r="F108" s="13" t="s">
        <v>328</v>
      </c>
      <c r="G108" s="28" t="s">
        <v>329</v>
      </c>
    </row>
    <row r="109" spans="1:7" ht="24" customHeight="1">
      <c r="A109" s="9"/>
      <c r="B109" s="27"/>
      <c r="C109" s="34"/>
      <c r="D109" s="35"/>
      <c r="E109" s="34"/>
      <c r="F109" s="107" t="s">
        <v>509</v>
      </c>
      <c r="G109" s="108" t="s">
        <v>510</v>
      </c>
    </row>
    <row r="110" spans="1:7">
      <c r="A110" s="9">
        <v>6</v>
      </c>
      <c r="B110" s="27" t="s">
        <v>48</v>
      </c>
      <c r="C110" s="15" t="s">
        <v>330</v>
      </c>
      <c r="D110" s="14" t="s">
        <v>59</v>
      </c>
      <c r="E110" s="15" t="s">
        <v>60</v>
      </c>
      <c r="F110" s="13" t="s">
        <v>82</v>
      </c>
      <c r="G110" s="29" t="s">
        <v>198</v>
      </c>
    </row>
    <row r="111" spans="1:7" ht="24" customHeight="1">
      <c r="A111" s="9">
        <v>6</v>
      </c>
      <c r="B111" s="27" t="s">
        <v>48</v>
      </c>
      <c r="C111" s="12"/>
      <c r="D111" s="11"/>
      <c r="E111" s="12"/>
      <c r="F111" s="13" t="s">
        <v>25</v>
      </c>
      <c r="G111" s="28" t="s">
        <v>268</v>
      </c>
    </row>
    <row r="112" spans="1:7" ht="48">
      <c r="A112" s="9">
        <v>6</v>
      </c>
      <c r="B112" s="27" t="s">
        <v>48</v>
      </c>
      <c r="C112" s="12"/>
      <c r="D112" s="11"/>
      <c r="E112" s="12"/>
      <c r="F112" s="13" t="s">
        <v>269</v>
      </c>
      <c r="G112" s="28" t="s">
        <v>270</v>
      </c>
    </row>
    <row r="113" spans="1:7">
      <c r="A113" s="9">
        <v>6</v>
      </c>
      <c r="B113" s="27" t="s">
        <v>48</v>
      </c>
      <c r="C113" s="12"/>
      <c r="D113" s="11"/>
      <c r="E113" s="12"/>
      <c r="F113" s="18" t="s">
        <v>271</v>
      </c>
      <c r="G113" s="36" t="s">
        <v>272</v>
      </c>
    </row>
    <row r="114" spans="1:7">
      <c r="A114" s="9">
        <v>6</v>
      </c>
      <c r="B114" s="27" t="s">
        <v>48</v>
      </c>
      <c r="C114" s="12"/>
      <c r="D114" s="11"/>
      <c r="E114" s="12"/>
      <c r="F114" s="13" t="s">
        <v>276</v>
      </c>
      <c r="G114" s="28" t="s">
        <v>277</v>
      </c>
    </row>
    <row r="115" spans="1:7">
      <c r="A115" s="9">
        <v>6</v>
      </c>
      <c r="B115" s="27" t="s">
        <v>48</v>
      </c>
      <c r="C115" s="12"/>
      <c r="D115" s="11"/>
      <c r="E115" s="12"/>
      <c r="F115" s="13" t="s">
        <v>280</v>
      </c>
      <c r="G115" s="29" t="s">
        <v>281</v>
      </c>
    </row>
    <row r="116" spans="1:7" ht="48" customHeight="1">
      <c r="A116" s="9">
        <v>6</v>
      </c>
      <c r="B116" s="27" t="s">
        <v>48</v>
      </c>
      <c r="C116" s="12"/>
      <c r="D116" s="11"/>
      <c r="E116" s="12"/>
      <c r="F116" s="18" t="s">
        <v>286</v>
      </c>
      <c r="G116" s="36" t="s">
        <v>287</v>
      </c>
    </row>
    <row r="117" spans="1:7" ht="24" customHeight="1">
      <c r="A117" s="9">
        <v>6</v>
      </c>
      <c r="B117" s="27" t="s">
        <v>48</v>
      </c>
      <c r="C117" s="12"/>
      <c r="D117" s="11"/>
      <c r="E117" s="12"/>
      <c r="F117" s="18" t="s">
        <v>263</v>
      </c>
      <c r="G117" s="36" t="s">
        <v>264</v>
      </c>
    </row>
    <row r="118" spans="1:7">
      <c r="A118" s="9">
        <v>6</v>
      </c>
      <c r="B118" s="27" t="s">
        <v>48</v>
      </c>
      <c r="C118" s="12"/>
      <c r="D118" s="11"/>
      <c r="E118" s="12"/>
      <c r="F118" s="13" t="s">
        <v>320</v>
      </c>
      <c r="G118" s="28" t="s">
        <v>321</v>
      </c>
    </row>
    <row r="119" spans="1:7" ht="24" customHeight="1">
      <c r="A119" s="9">
        <v>6</v>
      </c>
      <c r="B119" s="27" t="s">
        <v>48</v>
      </c>
      <c r="C119" s="12"/>
      <c r="D119" s="11"/>
      <c r="E119" s="12"/>
      <c r="F119" s="13" t="s">
        <v>294</v>
      </c>
      <c r="G119" s="28" t="s">
        <v>295</v>
      </c>
    </row>
    <row r="120" spans="1:7">
      <c r="A120" s="9">
        <v>6</v>
      </c>
      <c r="B120" s="27" t="s">
        <v>48</v>
      </c>
      <c r="C120" s="12"/>
      <c r="D120" s="11"/>
      <c r="E120" s="12"/>
      <c r="F120" s="13" t="s">
        <v>258</v>
      </c>
      <c r="G120" s="28" t="s">
        <v>259</v>
      </c>
    </row>
    <row r="121" spans="1:7">
      <c r="A121" s="9">
        <v>6</v>
      </c>
      <c r="B121" s="27" t="s">
        <v>48</v>
      </c>
      <c r="C121" s="12"/>
      <c r="D121" s="11"/>
      <c r="E121" s="12"/>
      <c r="F121" s="18" t="s">
        <v>273</v>
      </c>
      <c r="G121" s="30" t="s">
        <v>274</v>
      </c>
    </row>
    <row r="122" spans="1:7" ht="48">
      <c r="A122" s="9">
        <v>6</v>
      </c>
      <c r="B122" s="27" t="s">
        <v>48</v>
      </c>
      <c r="C122" s="12"/>
      <c r="D122" s="11"/>
      <c r="E122" s="12"/>
      <c r="F122" s="18" t="s">
        <v>322</v>
      </c>
      <c r="G122" s="36" t="s">
        <v>323</v>
      </c>
    </row>
    <row r="123" spans="1:7">
      <c r="A123" s="9">
        <v>6</v>
      </c>
      <c r="B123" s="27" t="s">
        <v>48</v>
      </c>
      <c r="C123" s="12"/>
      <c r="D123" s="11"/>
      <c r="E123" s="12"/>
      <c r="F123" s="13" t="s">
        <v>265</v>
      </c>
      <c r="G123" s="28" t="s">
        <v>266</v>
      </c>
    </row>
    <row r="124" spans="1:7" ht="24" customHeight="1">
      <c r="A124" s="9">
        <v>6</v>
      </c>
      <c r="B124" s="27" t="s">
        <v>48</v>
      </c>
      <c r="C124" s="12"/>
      <c r="D124" s="11"/>
      <c r="E124" s="12"/>
      <c r="F124" s="13" t="s">
        <v>260</v>
      </c>
      <c r="G124" s="28" t="s">
        <v>261</v>
      </c>
    </row>
    <row r="125" spans="1:7">
      <c r="A125" s="9">
        <v>7</v>
      </c>
      <c r="B125" s="99" t="s">
        <v>72</v>
      </c>
      <c r="C125" s="100" t="s">
        <v>331</v>
      </c>
      <c r="D125" s="101"/>
      <c r="E125" s="100"/>
      <c r="F125" s="101" t="s">
        <v>511</v>
      </c>
      <c r="G125" s="100" t="s">
        <v>512</v>
      </c>
    </row>
    <row r="126" spans="1:7" ht="48">
      <c r="A126" s="9">
        <v>7</v>
      </c>
      <c r="B126" s="27" t="s">
        <v>72</v>
      </c>
      <c r="C126" s="15" t="s">
        <v>227</v>
      </c>
      <c r="D126" s="14" t="s">
        <v>73</v>
      </c>
      <c r="E126" s="32" t="s">
        <v>74</v>
      </c>
      <c r="F126" s="13" t="s">
        <v>82</v>
      </c>
      <c r="G126" s="29" t="s">
        <v>198</v>
      </c>
    </row>
    <row r="127" spans="1:7" ht="48">
      <c r="A127" s="9">
        <v>7</v>
      </c>
      <c r="B127" s="27" t="s">
        <v>72</v>
      </c>
      <c r="C127" s="12"/>
      <c r="D127" s="11"/>
      <c r="E127" s="34"/>
      <c r="F127" s="13" t="s">
        <v>332</v>
      </c>
      <c r="G127" s="28" t="s">
        <v>333</v>
      </c>
    </row>
    <row r="128" spans="1:7" ht="24" customHeight="1">
      <c r="A128" s="9">
        <v>7</v>
      </c>
      <c r="B128" s="27" t="s">
        <v>72</v>
      </c>
      <c r="C128" s="34"/>
      <c r="D128" s="103"/>
      <c r="E128" s="34"/>
      <c r="F128" s="13" t="s">
        <v>334</v>
      </c>
      <c r="G128" s="29" t="s">
        <v>335</v>
      </c>
    </row>
    <row r="129" spans="1:7">
      <c r="A129" s="9">
        <v>7</v>
      </c>
      <c r="B129" s="27" t="s">
        <v>72</v>
      </c>
      <c r="C129" s="12"/>
      <c r="D129" s="11"/>
      <c r="E129" s="12"/>
      <c r="F129" s="13" t="s">
        <v>336</v>
      </c>
      <c r="G129" s="28" t="s">
        <v>337</v>
      </c>
    </row>
    <row r="130" spans="1:7">
      <c r="A130" s="9">
        <v>7</v>
      </c>
      <c r="B130" s="27" t="s">
        <v>72</v>
      </c>
      <c r="C130" s="102"/>
      <c r="D130" s="11"/>
      <c r="E130" s="102"/>
      <c r="F130" s="13" t="s">
        <v>338</v>
      </c>
      <c r="G130" s="29" t="s">
        <v>339</v>
      </c>
    </row>
    <row r="131" spans="1:7">
      <c r="A131" s="5">
        <v>8</v>
      </c>
      <c r="B131" s="99">
        <v>10000000</v>
      </c>
      <c r="C131" s="100" t="s">
        <v>340</v>
      </c>
      <c r="D131" s="101"/>
      <c r="E131" s="100"/>
      <c r="F131" s="101" t="s">
        <v>513</v>
      </c>
      <c r="G131" s="100" t="s">
        <v>514</v>
      </c>
    </row>
    <row r="132" spans="1:7" ht="48">
      <c r="A132" s="5">
        <v>8</v>
      </c>
      <c r="B132" s="5">
        <v>10000000</v>
      </c>
      <c r="C132" s="15" t="s">
        <v>227</v>
      </c>
      <c r="D132" s="14" t="s">
        <v>78</v>
      </c>
      <c r="E132" s="92" t="s">
        <v>79</v>
      </c>
      <c r="F132" s="13" t="s">
        <v>82</v>
      </c>
      <c r="G132" s="29" t="s">
        <v>198</v>
      </c>
    </row>
    <row r="133" spans="1:7">
      <c r="A133" s="5">
        <v>8</v>
      </c>
      <c r="B133" s="5">
        <v>10000000</v>
      </c>
      <c r="C133" s="12"/>
      <c r="D133" s="11"/>
      <c r="E133" s="102"/>
      <c r="F133" s="13" t="s">
        <v>341</v>
      </c>
      <c r="G133" s="29" t="s">
        <v>342</v>
      </c>
    </row>
    <row r="134" spans="1:7">
      <c r="A134" s="5">
        <v>8</v>
      </c>
      <c r="B134" s="5">
        <v>10000000</v>
      </c>
      <c r="C134" s="12"/>
      <c r="D134" s="11"/>
      <c r="E134" s="12"/>
      <c r="F134" s="18" t="s">
        <v>343</v>
      </c>
      <c r="G134" s="36" t="s">
        <v>344</v>
      </c>
    </row>
    <row r="135" spans="1:7">
      <c r="A135" s="5">
        <v>8</v>
      </c>
      <c r="B135" s="5">
        <v>10000000</v>
      </c>
      <c r="C135" s="34"/>
      <c r="D135" s="35"/>
      <c r="E135" s="34"/>
      <c r="F135" s="13" t="s">
        <v>345</v>
      </c>
      <c r="G135" s="28" t="s">
        <v>346</v>
      </c>
    </row>
    <row r="136" spans="1:7" ht="24" customHeight="1">
      <c r="A136" s="5">
        <v>8</v>
      </c>
      <c r="B136" s="5">
        <v>10000000</v>
      </c>
      <c r="C136" s="34"/>
      <c r="D136" s="35"/>
      <c r="E136" s="34"/>
      <c r="F136" s="13" t="s">
        <v>347</v>
      </c>
      <c r="G136" s="28" t="s">
        <v>348</v>
      </c>
    </row>
    <row r="137" spans="1:7">
      <c r="A137" s="5">
        <v>8</v>
      </c>
      <c r="B137" s="5">
        <v>10000000</v>
      </c>
      <c r="C137" s="34"/>
      <c r="D137" s="35"/>
      <c r="E137" s="34"/>
      <c r="F137" s="13" t="s">
        <v>349</v>
      </c>
      <c r="G137" s="28" t="s">
        <v>350</v>
      </c>
    </row>
    <row r="138" spans="1:7">
      <c r="A138" s="5">
        <v>9</v>
      </c>
      <c r="B138" s="99">
        <v>11000000</v>
      </c>
      <c r="C138" s="100" t="s">
        <v>351</v>
      </c>
      <c r="D138" s="101"/>
      <c r="E138" s="100"/>
      <c r="F138" s="101" t="s">
        <v>515</v>
      </c>
      <c r="G138" s="100" t="s">
        <v>516</v>
      </c>
    </row>
    <row r="139" spans="1:7" ht="48">
      <c r="A139" s="5">
        <v>9</v>
      </c>
      <c r="B139" s="5">
        <v>11000000</v>
      </c>
      <c r="C139" s="15" t="s">
        <v>227</v>
      </c>
      <c r="D139" s="14" t="s">
        <v>80</v>
      </c>
      <c r="E139" s="92" t="s">
        <v>81</v>
      </c>
      <c r="F139" s="13" t="s">
        <v>82</v>
      </c>
      <c r="G139" s="29" t="s">
        <v>198</v>
      </c>
    </row>
    <row r="140" spans="1:7" ht="24" customHeight="1">
      <c r="A140" s="5">
        <v>9</v>
      </c>
      <c r="B140" s="5">
        <v>11000000</v>
      </c>
      <c r="C140" s="12"/>
      <c r="D140" s="11"/>
      <c r="E140" s="34"/>
      <c r="F140" s="13" t="s">
        <v>352</v>
      </c>
      <c r="G140" s="28" t="s">
        <v>353</v>
      </c>
    </row>
    <row r="141" spans="1:7">
      <c r="A141" s="5">
        <v>9</v>
      </c>
      <c r="B141" s="5">
        <v>11000000</v>
      </c>
      <c r="C141" s="12"/>
      <c r="D141" s="11"/>
      <c r="E141" s="12"/>
      <c r="F141" s="18" t="s">
        <v>354</v>
      </c>
      <c r="G141" s="36" t="s">
        <v>355</v>
      </c>
    </row>
    <row r="142" spans="1:7" ht="24" customHeight="1">
      <c r="A142" s="5">
        <v>9</v>
      </c>
      <c r="B142" s="5">
        <v>11000000</v>
      </c>
      <c r="C142" s="12"/>
      <c r="D142" s="11"/>
      <c r="E142" s="12"/>
      <c r="F142" s="18" t="s">
        <v>356</v>
      </c>
      <c r="G142" s="30" t="s">
        <v>357</v>
      </c>
    </row>
    <row r="143" spans="1:7">
      <c r="A143" s="5">
        <v>9</v>
      </c>
      <c r="B143" s="5">
        <v>11000000</v>
      </c>
      <c r="C143" s="44"/>
      <c r="D143" s="35"/>
      <c r="E143" s="34"/>
      <c r="F143" s="13" t="s">
        <v>358</v>
      </c>
      <c r="G143" s="45" t="s">
        <v>359</v>
      </c>
    </row>
    <row r="144" spans="1:7">
      <c r="A144" s="5">
        <v>9</v>
      </c>
      <c r="B144" s="5">
        <v>11000000</v>
      </c>
      <c r="C144" s="44"/>
      <c r="D144" s="35"/>
      <c r="E144" s="34"/>
      <c r="F144" s="13" t="s">
        <v>360</v>
      </c>
      <c r="G144" s="46" t="s">
        <v>361</v>
      </c>
    </row>
    <row r="145" spans="1:7">
      <c r="A145" s="5">
        <v>9</v>
      </c>
      <c r="B145" s="5">
        <v>11000000</v>
      </c>
      <c r="C145" s="44"/>
      <c r="D145" s="35"/>
      <c r="E145" s="34"/>
      <c r="F145" s="47" t="s">
        <v>362</v>
      </c>
      <c r="G145" s="48" t="s">
        <v>363</v>
      </c>
    </row>
    <row r="146" spans="1:7">
      <c r="A146" s="5">
        <v>9</v>
      </c>
      <c r="B146" s="5">
        <v>11000000</v>
      </c>
      <c r="C146" s="34"/>
      <c r="D146" s="35"/>
      <c r="E146" s="34"/>
      <c r="F146" s="18" t="s">
        <v>364</v>
      </c>
      <c r="G146" s="36" t="s">
        <v>365</v>
      </c>
    </row>
    <row r="147" spans="1:7">
      <c r="A147" s="5">
        <v>9</v>
      </c>
      <c r="B147" s="5">
        <v>11000000</v>
      </c>
      <c r="C147" s="34"/>
      <c r="D147" s="35"/>
      <c r="E147" s="34"/>
      <c r="F147" s="18" t="s">
        <v>366</v>
      </c>
      <c r="G147" s="36" t="s">
        <v>367</v>
      </c>
    </row>
    <row r="148" spans="1:7" ht="24" customHeight="1">
      <c r="A148" s="5">
        <v>9</v>
      </c>
      <c r="B148" s="5">
        <v>11000000</v>
      </c>
      <c r="C148" s="12"/>
      <c r="D148" s="11"/>
      <c r="E148" s="12"/>
      <c r="F148" s="18" t="s">
        <v>368</v>
      </c>
      <c r="G148" s="36" t="s">
        <v>369</v>
      </c>
    </row>
    <row r="149" spans="1:7">
      <c r="A149" s="9">
        <v>10</v>
      </c>
      <c r="B149" s="99">
        <v>14000000</v>
      </c>
      <c r="C149" s="100" t="s">
        <v>370</v>
      </c>
      <c r="D149" s="101"/>
      <c r="E149" s="100"/>
      <c r="F149" s="101" t="s">
        <v>517</v>
      </c>
      <c r="G149" s="100" t="s">
        <v>518</v>
      </c>
    </row>
    <row r="150" spans="1:7">
      <c r="A150" s="9">
        <v>10</v>
      </c>
      <c r="B150" s="9">
        <v>14000000</v>
      </c>
      <c r="C150" s="15" t="s">
        <v>227</v>
      </c>
      <c r="D150" s="14" t="s">
        <v>1</v>
      </c>
      <c r="E150" s="15" t="s">
        <v>2</v>
      </c>
      <c r="F150" s="13" t="s">
        <v>82</v>
      </c>
      <c r="G150" s="29" t="s">
        <v>198</v>
      </c>
    </row>
    <row r="151" spans="1:7">
      <c r="A151" s="9">
        <v>10</v>
      </c>
      <c r="B151" s="9">
        <v>14000000</v>
      </c>
      <c r="C151" s="34"/>
      <c r="D151" s="35"/>
      <c r="E151" s="34"/>
      <c r="F151" s="37" t="s">
        <v>92</v>
      </c>
      <c r="G151" s="38" t="s">
        <v>371</v>
      </c>
    </row>
    <row r="152" spans="1:7" ht="72.2" customHeight="1">
      <c r="A152" s="9">
        <v>10</v>
      </c>
      <c r="B152" s="9">
        <v>14000000</v>
      </c>
      <c r="C152" s="34"/>
      <c r="D152" s="35"/>
      <c r="E152" s="34"/>
      <c r="F152" s="13" t="s">
        <v>372</v>
      </c>
      <c r="G152" s="28" t="s">
        <v>373</v>
      </c>
    </row>
    <row r="153" spans="1:7">
      <c r="A153" s="9">
        <v>10</v>
      </c>
      <c r="B153" s="9">
        <v>14000000</v>
      </c>
      <c r="C153" s="34"/>
      <c r="D153" s="35"/>
      <c r="E153" s="34"/>
      <c r="F153" s="13" t="s">
        <v>374</v>
      </c>
      <c r="G153" s="28" t="s">
        <v>375</v>
      </c>
    </row>
    <row r="154" spans="1:7">
      <c r="A154" s="9">
        <v>10</v>
      </c>
      <c r="B154" s="9">
        <v>14000000</v>
      </c>
      <c r="C154" s="34"/>
      <c r="D154" s="35"/>
      <c r="E154" s="34"/>
      <c r="F154" s="18" t="s">
        <v>376</v>
      </c>
      <c r="G154" s="36" t="s">
        <v>377</v>
      </c>
    </row>
    <row r="155" spans="1:7">
      <c r="A155" s="9">
        <v>10</v>
      </c>
      <c r="B155" s="9">
        <v>14000000</v>
      </c>
      <c r="C155" s="34"/>
      <c r="D155" s="35"/>
      <c r="E155" s="34"/>
      <c r="F155" s="13" t="s">
        <v>1</v>
      </c>
      <c r="G155" s="28" t="s">
        <v>378</v>
      </c>
    </row>
    <row r="156" spans="1:7" ht="24" customHeight="1">
      <c r="A156" s="9">
        <v>10</v>
      </c>
      <c r="B156" s="9">
        <v>14000000</v>
      </c>
      <c r="C156" s="34"/>
      <c r="D156" s="35"/>
      <c r="E156" s="34"/>
      <c r="F156" s="18" t="s">
        <v>379</v>
      </c>
      <c r="G156" s="36" t="s">
        <v>380</v>
      </c>
    </row>
    <row r="157" spans="1:7" ht="24" customHeight="1">
      <c r="A157" s="9">
        <v>10</v>
      </c>
      <c r="B157" s="9">
        <v>14000000</v>
      </c>
      <c r="C157" s="12"/>
      <c r="D157" s="11"/>
      <c r="E157" s="102"/>
      <c r="F157" s="18" t="s">
        <v>10</v>
      </c>
      <c r="G157" s="36" t="s">
        <v>381</v>
      </c>
    </row>
    <row r="158" spans="1:7">
      <c r="A158" s="9">
        <v>10</v>
      </c>
      <c r="B158" s="9">
        <v>14000000</v>
      </c>
      <c r="C158" s="34"/>
      <c r="D158" s="35"/>
      <c r="E158" s="34"/>
      <c r="F158" s="13" t="s">
        <v>382</v>
      </c>
      <c r="G158" s="28" t="s">
        <v>383</v>
      </c>
    </row>
    <row r="159" spans="1:7">
      <c r="A159" s="9">
        <v>10</v>
      </c>
      <c r="B159" s="9">
        <v>14000000</v>
      </c>
      <c r="C159" s="34"/>
      <c r="D159" s="35"/>
      <c r="E159" s="34"/>
      <c r="F159" s="13" t="s">
        <v>96</v>
      </c>
      <c r="G159" s="28" t="s">
        <v>384</v>
      </c>
    </row>
    <row r="160" spans="1:7">
      <c r="A160" s="5">
        <v>11</v>
      </c>
      <c r="B160" s="99">
        <v>15000000</v>
      </c>
      <c r="C160" s="100" t="s">
        <v>385</v>
      </c>
      <c r="D160" s="101"/>
      <c r="E160" s="100"/>
      <c r="F160" s="101" t="s">
        <v>519</v>
      </c>
      <c r="G160" s="100" t="s">
        <v>520</v>
      </c>
    </row>
    <row r="161" spans="1:7" ht="24" customHeight="1">
      <c r="A161" s="5">
        <v>11</v>
      </c>
      <c r="B161" s="5">
        <v>15000000</v>
      </c>
      <c r="C161" s="32" t="s">
        <v>227</v>
      </c>
      <c r="D161" s="33" t="s">
        <v>83</v>
      </c>
      <c r="E161" s="654" t="s">
        <v>84</v>
      </c>
      <c r="F161" s="13" t="s">
        <v>82</v>
      </c>
      <c r="G161" s="29" t="s">
        <v>198</v>
      </c>
    </row>
    <row r="162" spans="1:7" ht="48">
      <c r="A162" s="5">
        <v>11</v>
      </c>
      <c r="B162" s="5">
        <v>15000000</v>
      </c>
      <c r="C162" s="34"/>
      <c r="D162" s="35"/>
      <c r="E162" s="655"/>
      <c r="F162" s="18" t="s">
        <v>386</v>
      </c>
      <c r="G162" s="36" t="s">
        <v>387</v>
      </c>
    </row>
    <row r="163" spans="1:7">
      <c r="A163" s="5">
        <v>11</v>
      </c>
      <c r="B163" s="5">
        <v>15000000</v>
      </c>
      <c r="C163" s="34"/>
      <c r="D163" s="35"/>
      <c r="E163" s="34"/>
      <c r="F163" s="13" t="s">
        <v>388</v>
      </c>
      <c r="G163" s="28" t="s">
        <v>139</v>
      </c>
    </row>
    <row r="164" spans="1:7">
      <c r="A164" s="5">
        <v>11</v>
      </c>
      <c r="B164" s="5">
        <v>15000000</v>
      </c>
      <c r="C164" s="34"/>
      <c r="D164" s="35"/>
      <c r="E164" s="34"/>
      <c r="F164" s="13" t="s">
        <v>389</v>
      </c>
      <c r="G164" s="28" t="s">
        <v>390</v>
      </c>
    </row>
    <row r="165" spans="1:7">
      <c r="A165" s="5">
        <v>11</v>
      </c>
      <c r="B165" s="5">
        <v>15000000</v>
      </c>
      <c r="C165" s="12"/>
      <c r="D165" s="11"/>
      <c r="E165" s="12"/>
      <c r="F165" s="13" t="s">
        <v>391</v>
      </c>
      <c r="G165" s="28" t="s">
        <v>392</v>
      </c>
    </row>
    <row r="166" spans="1:7">
      <c r="A166" s="5">
        <v>12</v>
      </c>
      <c r="B166" s="99">
        <v>17000000</v>
      </c>
      <c r="C166" s="100" t="s">
        <v>393</v>
      </c>
      <c r="D166" s="101"/>
      <c r="E166" s="100"/>
      <c r="F166" s="101" t="s">
        <v>521</v>
      </c>
      <c r="G166" s="100" t="s">
        <v>522</v>
      </c>
    </row>
    <row r="167" spans="1:7" ht="48">
      <c r="A167" s="5">
        <v>12</v>
      </c>
      <c r="B167" s="5">
        <v>17000000</v>
      </c>
      <c r="C167" s="15" t="s">
        <v>227</v>
      </c>
      <c r="D167" s="14" t="s">
        <v>78</v>
      </c>
      <c r="E167" s="93" t="s">
        <v>394</v>
      </c>
      <c r="F167" s="13" t="s">
        <v>82</v>
      </c>
      <c r="G167" s="29" t="s">
        <v>198</v>
      </c>
    </row>
    <row r="168" spans="1:7" ht="24" customHeight="1">
      <c r="A168" s="5">
        <v>12</v>
      </c>
      <c r="B168" s="5">
        <v>17000000</v>
      </c>
      <c r="C168" s="17"/>
      <c r="D168" s="49" t="s">
        <v>85</v>
      </c>
      <c r="E168" s="50" t="s">
        <v>86</v>
      </c>
      <c r="F168" s="42" t="s">
        <v>395</v>
      </c>
      <c r="G168" s="51" t="s">
        <v>396</v>
      </c>
    </row>
    <row r="169" spans="1:7" ht="72.2" customHeight="1">
      <c r="A169" s="5">
        <v>12</v>
      </c>
      <c r="B169" s="5">
        <v>17000000</v>
      </c>
      <c r="C169" s="34"/>
      <c r="D169" s="35"/>
      <c r="E169" s="34"/>
      <c r="F169" s="13" t="s">
        <v>372</v>
      </c>
      <c r="G169" s="28" t="s">
        <v>373</v>
      </c>
    </row>
    <row r="170" spans="1:7">
      <c r="A170" s="5">
        <v>12</v>
      </c>
      <c r="B170" s="5">
        <v>17000000</v>
      </c>
      <c r="C170" s="34"/>
      <c r="D170" s="35"/>
      <c r="E170" s="34"/>
      <c r="F170" s="13" t="s">
        <v>397</v>
      </c>
      <c r="G170" s="28" t="s">
        <v>398</v>
      </c>
    </row>
    <row r="171" spans="1:7">
      <c r="A171" s="5">
        <v>13</v>
      </c>
      <c r="B171" s="99">
        <v>19000000</v>
      </c>
      <c r="C171" s="100" t="s">
        <v>399</v>
      </c>
      <c r="D171" s="101"/>
      <c r="E171" s="100"/>
      <c r="F171" s="101" t="s">
        <v>523</v>
      </c>
      <c r="G171" s="100" t="s">
        <v>524</v>
      </c>
    </row>
    <row r="172" spans="1:7" ht="48">
      <c r="A172" s="5">
        <v>13</v>
      </c>
      <c r="B172" s="5">
        <v>19000000</v>
      </c>
      <c r="C172" s="15" t="s">
        <v>227</v>
      </c>
      <c r="D172" s="14" t="s">
        <v>87</v>
      </c>
      <c r="E172" s="92" t="s">
        <v>88</v>
      </c>
      <c r="F172" s="13" t="s">
        <v>82</v>
      </c>
      <c r="G172" s="29" t="s">
        <v>198</v>
      </c>
    </row>
    <row r="173" spans="1:7">
      <c r="A173" s="5">
        <v>13</v>
      </c>
      <c r="B173" s="5">
        <v>19000000</v>
      </c>
      <c r="C173" s="34"/>
      <c r="D173" s="35"/>
      <c r="E173" s="102"/>
      <c r="F173" s="13" t="s">
        <v>83</v>
      </c>
      <c r="G173" s="28" t="s">
        <v>400</v>
      </c>
    </row>
    <row r="174" spans="1:7">
      <c r="A174" s="5">
        <v>13</v>
      </c>
      <c r="B174" s="5">
        <v>19000000</v>
      </c>
      <c r="C174" s="34"/>
      <c r="D174" s="35"/>
      <c r="E174" s="34"/>
      <c r="F174" s="13" t="s">
        <v>401</v>
      </c>
      <c r="G174" s="28" t="s">
        <v>402</v>
      </c>
    </row>
    <row r="175" spans="1:7">
      <c r="A175" s="5">
        <v>13</v>
      </c>
      <c r="B175" s="5">
        <v>19000000</v>
      </c>
      <c r="C175" s="34"/>
      <c r="D175" s="35"/>
      <c r="E175" s="34"/>
      <c r="F175" s="13" t="s">
        <v>403</v>
      </c>
      <c r="G175" s="28" t="s">
        <v>404</v>
      </c>
    </row>
    <row r="176" spans="1:7">
      <c r="A176" s="5">
        <v>14</v>
      </c>
      <c r="B176" s="99">
        <v>20000000</v>
      </c>
      <c r="C176" s="100" t="s">
        <v>405</v>
      </c>
      <c r="D176" s="101"/>
      <c r="E176" s="100"/>
      <c r="F176" s="101" t="s">
        <v>525</v>
      </c>
      <c r="G176" s="100" t="s">
        <v>526</v>
      </c>
    </row>
    <row r="177" spans="1:7">
      <c r="A177" s="5">
        <v>14</v>
      </c>
      <c r="B177" s="5">
        <v>20000000</v>
      </c>
      <c r="C177" s="15" t="s">
        <v>227</v>
      </c>
      <c r="D177" s="14" t="s">
        <v>1</v>
      </c>
      <c r="E177" s="15" t="s">
        <v>2</v>
      </c>
      <c r="F177" s="13" t="s">
        <v>82</v>
      </c>
      <c r="G177" s="29" t="s">
        <v>198</v>
      </c>
    </row>
    <row r="178" spans="1:7">
      <c r="A178" s="5">
        <v>14</v>
      </c>
      <c r="B178" s="5">
        <v>20000000</v>
      </c>
      <c r="C178" s="34"/>
      <c r="D178" s="35"/>
      <c r="E178" s="34"/>
      <c r="F178" s="13" t="s">
        <v>406</v>
      </c>
      <c r="G178" s="28" t="s">
        <v>407</v>
      </c>
    </row>
    <row r="179" spans="1:7">
      <c r="A179" s="9">
        <v>15</v>
      </c>
      <c r="B179" s="99">
        <v>21000000</v>
      </c>
      <c r="C179" s="100" t="s">
        <v>408</v>
      </c>
      <c r="D179" s="101"/>
      <c r="E179" s="100"/>
      <c r="F179" s="101" t="s">
        <v>527</v>
      </c>
      <c r="G179" s="100" t="s">
        <v>528</v>
      </c>
    </row>
    <row r="180" spans="1:7">
      <c r="A180" s="9">
        <v>15</v>
      </c>
      <c r="B180" s="9">
        <v>21000000</v>
      </c>
      <c r="C180" s="15" t="s">
        <v>227</v>
      </c>
      <c r="D180" s="14" t="s">
        <v>1</v>
      </c>
      <c r="E180" s="15" t="s">
        <v>2</v>
      </c>
      <c r="F180" s="13" t="s">
        <v>82</v>
      </c>
      <c r="G180" s="29" t="s">
        <v>198</v>
      </c>
    </row>
    <row r="181" spans="1:7">
      <c r="A181" s="9">
        <v>15</v>
      </c>
      <c r="B181" s="9">
        <v>21000000</v>
      </c>
      <c r="C181" s="34"/>
      <c r="D181" s="35"/>
      <c r="E181" s="34"/>
      <c r="F181" s="13" t="s">
        <v>409</v>
      </c>
      <c r="G181" s="29" t="s">
        <v>410</v>
      </c>
    </row>
    <row r="182" spans="1:7" ht="48">
      <c r="A182" s="9">
        <v>15</v>
      </c>
      <c r="B182" s="9">
        <v>21000000</v>
      </c>
      <c r="C182" s="34"/>
      <c r="D182" s="35"/>
      <c r="E182" s="34"/>
      <c r="F182" s="13" t="s">
        <v>386</v>
      </c>
      <c r="G182" s="28" t="s">
        <v>387</v>
      </c>
    </row>
    <row r="183" spans="1:7">
      <c r="A183" s="5">
        <v>16</v>
      </c>
      <c r="B183" s="99">
        <v>22000000</v>
      </c>
      <c r="C183" s="100" t="s">
        <v>411</v>
      </c>
      <c r="D183" s="101"/>
      <c r="E183" s="100"/>
      <c r="F183" s="101" t="s">
        <v>529</v>
      </c>
      <c r="G183" s="100" t="s">
        <v>530</v>
      </c>
    </row>
    <row r="184" spans="1:7" ht="48">
      <c r="A184" s="5">
        <v>16</v>
      </c>
      <c r="B184" s="5">
        <v>22000000</v>
      </c>
      <c r="C184" s="15" t="s">
        <v>227</v>
      </c>
      <c r="D184" s="14" t="s">
        <v>83</v>
      </c>
      <c r="E184" s="92" t="s">
        <v>84</v>
      </c>
      <c r="F184" s="13" t="s">
        <v>82</v>
      </c>
      <c r="G184" s="29" t="s">
        <v>198</v>
      </c>
    </row>
    <row r="185" spans="1:7">
      <c r="A185" s="5">
        <v>16</v>
      </c>
      <c r="B185" s="5">
        <v>22000000</v>
      </c>
      <c r="C185" s="34"/>
      <c r="D185" s="35"/>
      <c r="E185" s="34"/>
      <c r="F185" s="13" t="s">
        <v>412</v>
      </c>
      <c r="G185" s="28" t="s">
        <v>413</v>
      </c>
    </row>
    <row r="186" spans="1:7">
      <c r="A186" s="5">
        <v>16</v>
      </c>
      <c r="B186" s="5">
        <v>22000000</v>
      </c>
      <c r="C186" s="34"/>
      <c r="D186" s="35"/>
      <c r="E186" s="102"/>
      <c r="F186" s="13" t="s">
        <v>87</v>
      </c>
      <c r="G186" s="28" t="s">
        <v>414</v>
      </c>
    </row>
    <row r="187" spans="1:7">
      <c r="A187" s="5">
        <v>16</v>
      </c>
      <c r="B187" s="5">
        <v>22000000</v>
      </c>
      <c r="C187" s="34"/>
      <c r="D187" s="35"/>
      <c r="E187" s="12"/>
      <c r="F187" s="13" t="s">
        <v>415</v>
      </c>
      <c r="G187" s="28" t="s">
        <v>416</v>
      </c>
    </row>
    <row r="188" spans="1:7" ht="48.2" customHeight="1">
      <c r="A188" s="5">
        <v>16</v>
      </c>
      <c r="B188" s="5">
        <v>22000000</v>
      </c>
      <c r="C188" s="34"/>
      <c r="D188" s="35"/>
      <c r="E188" s="12"/>
      <c r="F188" s="13" t="s">
        <v>417</v>
      </c>
      <c r="G188" s="28" t="s">
        <v>418</v>
      </c>
    </row>
    <row r="189" spans="1:7" ht="48">
      <c r="A189" s="5">
        <v>16</v>
      </c>
      <c r="B189" s="5">
        <v>22000000</v>
      </c>
      <c r="C189" s="34"/>
      <c r="D189" s="35"/>
      <c r="E189" s="34"/>
      <c r="F189" s="13" t="s">
        <v>419</v>
      </c>
      <c r="G189" s="52" t="s">
        <v>420</v>
      </c>
    </row>
    <row r="190" spans="1:7" ht="48">
      <c r="A190" s="5">
        <v>16</v>
      </c>
      <c r="B190" s="5">
        <v>22000000</v>
      </c>
      <c r="C190" s="34"/>
      <c r="D190" s="35"/>
      <c r="E190" s="34"/>
      <c r="F190" s="13" t="s">
        <v>421</v>
      </c>
      <c r="G190" s="28" t="s">
        <v>422</v>
      </c>
    </row>
    <row r="191" spans="1:7">
      <c r="A191" s="5">
        <v>16</v>
      </c>
      <c r="B191" s="5">
        <v>22000000</v>
      </c>
      <c r="C191" s="34"/>
      <c r="D191" s="35"/>
      <c r="E191" s="102"/>
      <c r="F191" s="13" t="s">
        <v>423</v>
      </c>
      <c r="G191" s="28" t="s">
        <v>424</v>
      </c>
    </row>
    <row r="192" spans="1:7">
      <c r="A192" s="5">
        <v>16</v>
      </c>
      <c r="B192" s="5">
        <v>22000000</v>
      </c>
      <c r="C192" s="34"/>
      <c r="D192" s="35"/>
      <c r="E192" s="12"/>
      <c r="F192" s="18" t="s">
        <v>425</v>
      </c>
      <c r="G192" s="36" t="s">
        <v>426</v>
      </c>
    </row>
    <row r="193" spans="1:7" ht="48">
      <c r="A193" s="5">
        <v>16</v>
      </c>
      <c r="B193" s="5">
        <v>22000000</v>
      </c>
      <c r="C193" s="34"/>
      <c r="D193" s="35"/>
      <c r="E193" s="34"/>
      <c r="F193" s="13" t="s">
        <v>427</v>
      </c>
      <c r="G193" s="28" t="s">
        <v>428</v>
      </c>
    </row>
    <row r="194" spans="1:7">
      <c r="A194" s="5">
        <v>16</v>
      </c>
      <c r="B194" s="5">
        <v>22000000</v>
      </c>
      <c r="C194" s="34"/>
      <c r="D194" s="35"/>
      <c r="E194" s="34"/>
      <c r="F194" s="13" t="s">
        <v>356</v>
      </c>
      <c r="G194" s="29" t="s">
        <v>357</v>
      </c>
    </row>
    <row r="195" spans="1:7">
      <c r="A195" s="5">
        <v>17</v>
      </c>
      <c r="B195" s="99">
        <v>23000000</v>
      </c>
      <c r="C195" s="100" t="s">
        <v>429</v>
      </c>
      <c r="D195" s="101"/>
      <c r="E195" s="100"/>
      <c r="F195" s="101" t="s">
        <v>531</v>
      </c>
      <c r="G195" s="100" t="s">
        <v>532</v>
      </c>
    </row>
    <row r="196" spans="1:7" ht="48">
      <c r="A196" s="5">
        <v>17</v>
      </c>
      <c r="B196" s="5">
        <v>23000000</v>
      </c>
      <c r="C196" s="15" t="s">
        <v>227</v>
      </c>
      <c r="D196" s="14" t="s">
        <v>87</v>
      </c>
      <c r="E196" s="92" t="s">
        <v>88</v>
      </c>
      <c r="F196" s="13" t="s">
        <v>82</v>
      </c>
      <c r="G196" s="29" t="s">
        <v>198</v>
      </c>
    </row>
    <row r="197" spans="1:7" ht="24" customHeight="1">
      <c r="A197" s="5">
        <v>17</v>
      </c>
      <c r="B197" s="5">
        <v>23000000</v>
      </c>
      <c r="C197" s="34"/>
      <c r="D197" s="35"/>
      <c r="E197" s="102"/>
      <c r="F197" s="13" t="s">
        <v>430</v>
      </c>
      <c r="G197" s="28" t="s">
        <v>431</v>
      </c>
    </row>
    <row r="198" spans="1:7" ht="24" customHeight="1">
      <c r="A198" s="5">
        <v>17</v>
      </c>
      <c r="B198" s="5">
        <v>23000000</v>
      </c>
      <c r="C198" s="34"/>
      <c r="D198" s="35"/>
      <c r="E198" s="12"/>
      <c r="F198" s="13" t="s">
        <v>432</v>
      </c>
      <c r="G198" s="28" t="s">
        <v>433</v>
      </c>
    </row>
    <row r="199" spans="1:7" ht="48">
      <c r="A199" s="5">
        <v>17</v>
      </c>
      <c r="B199" s="5">
        <v>23000000</v>
      </c>
      <c r="C199" s="34"/>
      <c r="D199" s="35"/>
      <c r="E199" s="12"/>
      <c r="F199" s="18" t="s">
        <v>434</v>
      </c>
      <c r="G199" s="36" t="s">
        <v>435</v>
      </c>
    </row>
    <row r="200" spans="1:7">
      <c r="A200" s="5">
        <v>17</v>
      </c>
      <c r="B200" s="5">
        <v>23000000</v>
      </c>
      <c r="C200" s="34"/>
      <c r="D200" s="35"/>
      <c r="E200" s="34"/>
      <c r="F200" s="13" t="s">
        <v>436</v>
      </c>
      <c r="G200" s="28" t="s">
        <v>437</v>
      </c>
    </row>
    <row r="201" spans="1:7">
      <c r="A201" s="5">
        <v>17</v>
      </c>
      <c r="B201" s="5">
        <v>23000000</v>
      </c>
      <c r="C201" s="34"/>
      <c r="D201" s="35"/>
      <c r="E201" s="34"/>
      <c r="F201" s="18" t="s">
        <v>438</v>
      </c>
      <c r="G201" s="30" t="s">
        <v>439</v>
      </c>
    </row>
    <row r="202" spans="1:7">
      <c r="A202" s="5">
        <v>17</v>
      </c>
      <c r="B202" s="5">
        <v>23000000</v>
      </c>
      <c r="C202" s="34"/>
      <c r="D202" s="35"/>
      <c r="E202" s="34"/>
      <c r="F202" s="13" t="s">
        <v>440</v>
      </c>
      <c r="G202" s="28" t="s">
        <v>441</v>
      </c>
    </row>
    <row r="203" spans="1:7">
      <c r="A203" s="5">
        <v>17</v>
      </c>
      <c r="B203" s="5">
        <v>23000000</v>
      </c>
      <c r="C203" s="34"/>
      <c r="D203" s="35"/>
      <c r="E203" s="34"/>
      <c r="F203" s="13" t="s">
        <v>76</v>
      </c>
      <c r="G203" s="28" t="s">
        <v>442</v>
      </c>
    </row>
    <row r="204" spans="1:7">
      <c r="A204" s="5">
        <v>17</v>
      </c>
      <c r="B204" s="5">
        <v>23000000</v>
      </c>
      <c r="C204" s="12"/>
      <c r="D204" s="11"/>
      <c r="E204" s="102"/>
      <c r="F204" s="13" t="s">
        <v>78</v>
      </c>
      <c r="G204" s="28" t="s">
        <v>443</v>
      </c>
    </row>
    <row r="205" spans="1:7">
      <c r="A205" s="5">
        <v>17</v>
      </c>
      <c r="B205" s="5">
        <v>23000000</v>
      </c>
      <c r="C205" s="12"/>
      <c r="D205" s="11"/>
      <c r="E205" s="12"/>
      <c r="F205" s="18" t="s">
        <v>444</v>
      </c>
      <c r="G205" s="36" t="s">
        <v>445</v>
      </c>
    </row>
    <row r="206" spans="1:7" ht="24" customHeight="1">
      <c r="A206" s="5">
        <v>17</v>
      </c>
      <c r="B206" s="5">
        <v>23000000</v>
      </c>
      <c r="C206" s="12"/>
      <c r="D206" s="11"/>
      <c r="E206" s="12"/>
      <c r="F206" s="18" t="s">
        <v>73</v>
      </c>
      <c r="G206" s="36" t="s">
        <v>446</v>
      </c>
    </row>
    <row r="207" spans="1:7">
      <c r="A207" s="5">
        <v>17</v>
      </c>
      <c r="B207" s="5">
        <v>23000000</v>
      </c>
      <c r="C207" s="12"/>
      <c r="D207" s="11"/>
      <c r="E207" s="12"/>
      <c r="F207" s="13" t="s">
        <v>75</v>
      </c>
      <c r="G207" s="28" t="s">
        <v>447</v>
      </c>
    </row>
    <row r="208" spans="1:7">
      <c r="A208" s="9">
        <v>18</v>
      </c>
      <c r="B208" s="99">
        <v>24000000</v>
      </c>
      <c r="C208" s="100" t="s">
        <v>448</v>
      </c>
      <c r="D208" s="101"/>
      <c r="E208" s="100"/>
      <c r="F208" s="101" t="s">
        <v>533</v>
      </c>
      <c r="G208" s="100" t="s">
        <v>534</v>
      </c>
    </row>
    <row r="209" spans="1:7" ht="48">
      <c r="A209" s="9">
        <v>18</v>
      </c>
      <c r="B209" s="9">
        <v>24000000</v>
      </c>
      <c r="C209" s="15" t="s">
        <v>227</v>
      </c>
      <c r="D209" s="14" t="s">
        <v>87</v>
      </c>
      <c r="E209" s="92" t="s">
        <v>88</v>
      </c>
      <c r="F209" s="13" t="s">
        <v>82</v>
      </c>
      <c r="G209" s="28" t="s">
        <v>198</v>
      </c>
    </row>
    <row r="210" spans="1:7">
      <c r="A210" s="9">
        <v>18</v>
      </c>
      <c r="B210" s="9">
        <v>24000000</v>
      </c>
      <c r="C210" s="34"/>
      <c r="D210" s="35"/>
      <c r="E210" s="34"/>
      <c r="F210" s="13" t="s">
        <v>449</v>
      </c>
      <c r="G210" s="28" t="s">
        <v>450</v>
      </c>
    </row>
    <row r="211" spans="1:7">
      <c r="A211" s="9">
        <v>18</v>
      </c>
      <c r="B211" s="9">
        <v>24000000</v>
      </c>
      <c r="C211" s="34"/>
      <c r="D211" s="35"/>
      <c r="E211" s="34"/>
      <c r="F211" s="13" t="s">
        <v>451</v>
      </c>
      <c r="G211" s="28" t="s">
        <v>452</v>
      </c>
    </row>
    <row r="212" spans="1:7">
      <c r="A212" s="9">
        <v>18</v>
      </c>
      <c r="B212" s="9">
        <v>24000000</v>
      </c>
      <c r="C212" s="34"/>
      <c r="D212" s="35"/>
      <c r="E212" s="34"/>
      <c r="F212" s="13" t="s">
        <v>453</v>
      </c>
      <c r="G212" s="28" t="s">
        <v>454</v>
      </c>
    </row>
    <row r="213" spans="1:7">
      <c r="A213" s="9">
        <v>18</v>
      </c>
      <c r="B213" s="9">
        <v>24000000</v>
      </c>
      <c r="C213" s="34"/>
      <c r="D213" s="35"/>
      <c r="E213" s="34"/>
      <c r="F213" s="18" t="s">
        <v>455</v>
      </c>
      <c r="G213" s="30" t="s">
        <v>456</v>
      </c>
    </row>
    <row r="214" spans="1:7">
      <c r="A214" s="9">
        <v>18</v>
      </c>
      <c r="B214" s="9">
        <v>24000000</v>
      </c>
      <c r="C214" s="34"/>
      <c r="D214" s="35"/>
      <c r="E214" s="34"/>
      <c r="F214" s="13" t="s">
        <v>457</v>
      </c>
      <c r="G214" s="29" t="s">
        <v>458</v>
      </c>
    </row>
    <row r="215" spans="1:7">
      <c r="A215" s="9">
        <v>18</v>
      </c>
      <c r="B215" s="9">
        <v>24000000</v>
      </c>
      <c r="C215" s="34"/>
      <c r="D215" s="35"/>
      <c r="E215" s="34"/>
      <c r="F215" s="13" t="s">
        <v>459</v>
      </c>
      <c r="G215" s="28" t="s">
        <v>460</v>
      </c>
    </row>
    <row r="216" spans="1:7">
      <c r="A216" s="9">
        <v>19</v>
      </c>
      <c r="B216" s="99">
        <v>25000000</v>
      </c>
      <c r="C216" s="100" t="s">
        <v>461</v>
      </c>
      <c r="D216" s="101"/>
      <c r="E216" s="100"/>
      <c r="F216" s="101" t="s">
        <v>535</v>
      </c>
      <c r="G216" s="100" t="s">
        <v>536</v>
      </c>
    </row>
    <row r="217" spans="1:7" ht="48">
      <c r="A217" s="9">
        <v>19</v>
      </c>
      <c r="B217" s="9">
        <v>25000000</v>
      </c>
      <c r="C217" s="15" t="s">
        <v>227</v>
      </c>
      <c r="D217" s="14" t="s">
        <v>78</v>
      </c>
      <c r="E217" s="92" t="s">
        <v>79</v>
      </c>
      <c r="F217" s="13" t="s">
        <v>82</v>
      </c>
      <c r="G217" s="28" t="s">
        <v>198</v>
      </c>
    </row>
    <row r="218" spans="1:7">
      <c r="A218" s="9">
        <v>19</v>
      </c>
      <c r="B218" s="9">
        <v>25000000</v>
      </c>
      <c r="C218" s="34"/>
      <c r="D218" s="35"/>
      <c r="E218" s="34"/>
      <c r="F218" s="13" t="s">
        <v>80</v>
      </c>
      <c r="G218" s="28" t="s">
        <v>462</v>
      </c>
    </row>
    <row r="219" spans="1:7">
      <c r="A219" s="9">
        <v>19</v>
      </c>
      <c r="B219" s="9">
        <v>25000000</v>
      </c>
      <c r="C219" s="12"/>
      <c r="D219" s="11"/>
      <c r="E219" s="12"/>
      <c r="F219" s="13" t="s">
        <v>463</v>
      </c>
      <c r="G219" s="28" t="s">
        <v>464</v>
      </c>
    </row>
    <row r="220" spans="1:7">
      <c r="A220" s="9">
        <v>19</v>
      </c>
      <c r="B220" s="9">
        <v>25000000</v>
      </c>
      <c r="C220" s="12"/>
      <c r="D220" s="11"/>
      <c r="E220" s="12"/>
      <c r="F220" s="13" t="s">
        <v>465</v>
      </c>
      <c r="G220" s="28" t="s">
        <v>466</v>
      </c>
    </row>
    <row r="221" spans="1:7">
      <c r="A221" s="9">
        <v>19</v>
      </c>
      <c r="B221" s="9">
        <v>25000000</v>
      </c>
      <c r="C221" s="12"/>
      <c r="D221" s="11"/>
      <c r="E221" s="12"/>
      <c r="F221" s="18" t="s">
        <v>349</v>
      </c>
      <c r="G221" s="36" t="s">
        <v>350</v>
      </c>
    </row>
    <row r="222" spans="1:7">
      <c r="A222" s="53"/>
      <c r="B222" s="99">
        <v>81000000</v>
      </c>
      <c r="C222" s="100" t="s">
        <v>467</v>
      </c>
      <c r="D222" s="101">
        <v>101002</v>
      </c>
      <c r="E222" s="100" t="s">
        <v>93</v>
      </c>
      <c r="F222" s="101"/>
      <c r="G222" s="100"/>
    </row>
  </sheetData>
  <autoFilter ref="A1:G222" xr:uid="{00000000-0009-0000-0000-000005000000}"/>
  <mergeCells count="5">
    <mergeCell ref="E45:E46"/>
    <mergeCell ref="C68:C69"/>
    <mergeCell ref="E68:E69"/>
    <mergeCell ref="E73:E74"/>
    <mergeCell ref="E161:E162"/>
  </mergeCells>
  <pageMargins left="0.28740157500000002" right="9.0551180999999994E-2" top="0.39370078740157499" bottom="0.39370078740157499" header="0" footer="0"/>
  <pageSetup paperSize="9" scale="65" orientation="portrait" r:id="rId1"/>
  <headerFooter>
    <oddHeader>&amp;Rหน้าที่ 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9</vt:i4>
      </vt:variant>
      <vt:variant>
        <vt:lpstr>ช่วงที่มีชื่อ</vt:lpstr>
      </vt:variant>
      <vt:variant>
        <vt:i4>94</vt:i4>
      </vt:variant>
    </vt:vector>
  </HeadingPairs>
  <TitlesOfParts>
    <vt:vector size="103" baseType="lpstr">
      <vt:lpstr>คำนำ</vt:lpstr>
      <vt:lpstr>โครงสร้าง</vt:lpstr>
      <vt:lpstr>สังเขป</vt:lpstr>
      <vt:lpstr>งบประมาณรายจ่ายประจำปี</vt:lpstr>
      <vt:lpstr>รายละเอียดตามงบรายจ่าย</vt:lpstr>
      <vt:lpstr>รายจ่ายบุคลากร</vt:lpstr>
      <vt:lpstr>แผนบูรณาการ</vt:lpstr>
      <vt:lpstr>สำนักงานเขต</vt:lpstr>
      <vt:lpstr>สำนัก</vt:lpstr>
      <vt:lpstr>code01r</vt:lpstr>
      <vt:lpstr>code02r</vt:lpstr>
      <vt:lpstr>code03</vt:lpstr>
      <vt:lpstr>code03r</vt:lpstr>
      <vt:lpstr>code04</vt:lpstr>
      <vt:lpstr>code04r</vt:lpstr>
      <vt:lpstr>code05r</vt:lpstr>
      <vt:lpstr>code06r</vt:lpstr>
      <vt:lpstr>code07</vt:lpstr>
      <vt:lpstr>code07r</vt:lpstr>
      <vt:lpstr>code07r1</vt:lpstr>
      <vt:lpstr>code07r2</vt:lpstr>
      <vt:lpstr>code081</vt:lpstr>
      <vt:lpstr>code0810</vt:lpstr>
      <vt:lpstr>code0811</vt:lpstr>
      <vt:lpstr>code0812</vt:lpstr>
      <vt:lpstr>code0813</vt:lpstr>
      <vt:lpstr>code0814</vt:lpstr>
      <vt:lpstr>code082</vt:lpstr>
      <vt:lpstr>code083</vt:lpstr>
      <vt:lpstr>code084</vt:lpstr>
      <vt:lpstr>code085</vt:lpstr>
      <vt:lpstr>code086</vt:lpstr>
      <vt:lpstr>code087</vt:lpstr>
      <vt:lpstr>code088</vt:lpstr>
      <vt:lpstr>code089</vt:lpstr>
      <vt:lpstr>code08r</vt:lpstr>
      <vt:lpstr>code08r1</vt:lpstr>
      <vt:lpstr>code08r2</vt:lpstr>
      <vt:lpstr>code09</vt:lpstr>
      <vt:lpstr>code09r</vt:lpstr>
      <vt:lpstr>code10</vt:lpstr>
      <vt:lpstr>code10r</vt:lpstr>
      <vt:lpstr>code14</vt:lpstr>
      <vt:lpstr>code15</vt:lpstr>
      <vt:lpstr>code17</vt:lpstr>
      <vt:lpstr>code19</vt:lpstr>
      <vt:lpstr>code20</vt:lpstr>
      <vt:lpstr>code21</vt:lpstr>
      <vt:lpstr>code22</vt:lpstr>
      <vt:lpstr>code23</vt:lpstr>
      <vt:lpstr>code24</vt:lpstr>
      <vt:lpstr>code25</vt:lpstr>
      <vt:lpstr>desc01r</vt:lpstr>
      <vt:lpstr>desc02r</vt:lpstr>
      <vt:lpstr>desc03</vt:lpstr>
      <vt:lpstr>desc03r</vt:lpstr>
      <vt:lpstr>desc04</vt:lpstr>
      <vt:lpstr>desc04r</vt:lpstr>
      <vt:lpstr>desc05r</vt:lpstr>
      <vt:lpstr>desc06r</vt:lpstr>
      <vt:lpstr>desc07</vt:lpstr>
      <vt:lpstr>desc07r</vt:lpstr>
      <vt:lpstr>desc07r1</vt:lpstr>
      <vt:lpstr>desc07r2</vt:lpstr>
      <vt:lpstr>desc081</vt:lpstr>
      <vt:lpstr>desc0810</vt:lpstr>
      <vt:lpstr>desc0811</vt:lpstr>
      <vt:lpstr>desc0812</vt:lpstr>
      <vt:lpstr>desc0813</vt:lpstr>
      <vt:lpstr>desc0814</vt:lpstr>
      <vt:lpstr>desc082</vt:lpstr>
      <vt:lpstr>desc083</vt:lpstr>
      <vt:lpstr>desc084</vt:lpstr>
      <vt:lpstr>desc085</vt:lpstr>
      <vt:lpstr>desc086</vt:lpstr>
      <vt:lpstr>desc087</vt:lpstr>
      <vt:lpstr>desc088</vt:lpstr>
      <vt:lpstr>desc089</vt:lpstr>
      <vt:lpstr>desc08r1</vt:lpstr>
      <vt:lpstr>desc08r2</vt:lpstr>
      <vt:lpstr>desc09</vt:lpstr>
      <vt:lpstr>desc09r</vt:lpstr>
      <vt:lpstr>desc10</vt:lpstr>
      <vt:lpstr>desc10r</vt:lpstr>
      <vt:lpstr>desc14</vt:lpstr>
      <vt:lpstr>desc15</vt:lpstr>
      <vt:lpstr>desc17</vt:lpstr>
      <vt:lpstr>desc19</vt:lpstr>
      <vt:lpstr>desc20</vt:lpstr>
      <vt:lpstr>desc21</vt:lpstr>
      <vt:lpstr>desc22</vt:lpstr>
      <vt:lpstr>desc23</vt:lpstr>
      <vt:lpstr>desc24</vt:lpstr>
      <vt:lpstr>desc25</vt:lpstr>
      <vt:lpstr>descr</vt:lpstr>
      <vt:lpstr>descr08r</vt:lpstr>
      <vt:lpstr>โครงสร้าง!Print_Area</vt:lpstr>
      <vt:lpstr>งบประมาณรายจ่ายประจำปี!Print_Area</vt:lpstr>
      <vt:lpstr>รายละเอียดตามงบรายจ่าย!Print_Area</vt:lpstr>
      <vt:lpstr>สังเขป!Print_Area</vt:lpstr>
      <vt:lpstr>สำนัก!Print_Titles</vt:lpstr>
      <vt:lpstr>สำนักงานเขต!Print_Titles</vt:lpstr>
      <vt:lpstr>proj01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</dc:creator>
  <cp:lastModifiedBy>HP</cp:lastModifiedBy>
  <cp:lastPrinted>2022-06-20T07:07:21Z</cp:lastPrinted>
  <dcterms:created xsi:type="dcterms:W3CDTF">2022-03-06T17:48:55Z</dcterms:created>
  <dcterms:modified xsi:type="dcterms:W3CDTF">2022-06-20T09:08:01Z</dcterms:modified>
</cp:coreProperties>
</file>